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<sst xmlns="http://schemas.openxmlformats.org/spreadsheetml/2006/main" count="484" uniqueCount="100">
  <si>
    <t>Počet</t>
  </si>
  <si>
    <t>Celkem</t>
  </si>
  <si>
    <t xml:space="preserve">Počet pytlů </t>
  </si>
  <si>
    <t>Obyvatel*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</si>
  <si>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</si>
  <si>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</si>
  <si>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</si>
  <si>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</si>
  <si>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</si>
  <si>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</si>
  <si>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</si>
  <si>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</si>
  <si>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</si>
  <si>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</si>
  <si>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</si>
  <si>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</si>
  <si>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Městská část</t>
  </si>
  <si>
    <t>Na obyvatele</t>
  </si>
  <si>
    <t>Děčín I</t>
  </si>
  <si>
    <t>Děčín</t>
  </si>
  <si>
    <t>Děčín II</t>
  </si>
  <si>
    <t>Nové Město</t>
  </si>
  <si>
    <t>Děčín III</t>
  </si>
  <si>
    <t>Staré Město</t>
  </si>
  <si>
    <t>Děčín IV</t>
  </si>
  <si>
    <t>Podmokly</t>
  </si>
  <si>
    <t>Děčín V</t>
  </si>
  <si>
    <t>Rozbělesy</t>
  </si>
  <si>
    <t>Děčín VI</t>
  </si>
  <si>
    <t>Letná</t>
  </si>
  <si>
    <t>Děčín VII</t>
  </si>
  <si>
    <t>Chrochvice</t>
  </si>
  <si>
    <t>Děčín VIII</t>
  </si>
  <si>
    <t>Dolní Oldřichov</t>
  </si>
  <si>
    <t>Děčín IX</t>
  </si>
  <si>
    <t>Bynov</t>
  </si>
  <si>
    <t>Děčín X</t>
  </si>
  <si>
    <t>Bělá</t>
  </si>
  <si>
    <t>Děčín XI</t>
  </si>
  <si>
    <t>Horní Žleb</t>
  </si>
  <si>
    <t>Děčín XII</t>
  </si>
  <si>
    <t>Vilsnice</t>
  </si>
  <si>
    <t>Děčín XIII</t>
  </si>
  <si>
    <t>Loubí</t>
  </si>
  <si>
    <t>Děčín XIV</t>
  </si>
  <si>
    <t>Dolní Žleb</t>
  </si>
  <si>
    <t>Děčín XV</t>
  </si>
  <si>
    <t>Prostřední Žleb</t>
  </si>
  <si>
    <t>Děčín XVI</t>
  </si>
  <si>
    <t>Přípeř</t>
  </si>
  <si>
    <t>Děčín XVII</t>
  </si>
  <si>
    <t>Jalůvčí</t>
  </si>
  <si>
    <t>Děčín XVIII</t>
  </si>
  <si>
    <t>Maxičky</t>
  </si>
  <si>
    <t>Děčín XIX</t>
  </si>
  <si>
    <t>Čechy</t>
  </si>
  <si>
    <t>Děčín XX</t>
  </si>
  <si>
    <t>Nová Ves</t>
  </si>
  <si>
    <t>Děčín XXI</t>
  </si>
  <si>
    <t>Horní Oldřichov</t>
  </si>
  <si>
    <t>Děčín XXII</t>
  </si>
  <si>
    <t>Václavov</t>
  </si>
  <si>
    <t>Děčín XXIII</t>
  </si>
  <si>
    <t>Popovice</t>
  </si>
  <si>
    <t>Děčín XXIV</t>
  </si>
  <si>
    <t>Krásný Studenec</t>
  </si>
  <si>
    <t>Děčín XXV</t>
  </si>
  <si>
    <t>Chmelnice</t>
  </si>
  <si>
    <t>Děčín XXVI</t>
  </si>
  <si>
    <t>Bechlejovice</t>
  </si>
  <si>
    <t>Děčín XXVII</t>
  </si>
  <si>
    <t>Březiny</t>
  </si>
  <si>
    <t>Děčín XXVIII</t>
  </si>
  <si>
    <t>Folknáře</t>
  </si>
  <si>
    <t>Děčín XXIX</t>
  </si>
  <si>
    <t>Hoštice nad Labem</t>
  </si>
  <si>
    <t>Děčín XXX</t>
  </si>
  <si>
    <t>Velká Veleň</t>
  </si>
  <si>
    <t>Děčín XXXI</t>
  </si>
  <si>
    <t>Křešice</t>
  </si>
  <si>
    <t>Děčín XXXII</t>
  </si>
  <si>
    <t>Boletice</t>
  </si>
  <si>
    <t>Děčín XXXIII</t>
  </si>
  <si>
    <t>Nebočady</t>
  </si>
  <si>
    <t>Děčín XXXV</t>
  </si>
  <si>
    <t>Lesná</t>
  </si>
  <si>
    <t>Celkem pytlů</t>
  </si>
  <si>
    <t>///////////</t>
  </si>
  <si>
    <t>Celkem kg</t>
  </si>
  <si>
    <t>Tetrapaky 2011</t>
  </si>
  <si>
    <t>-</t>
  </si>
  <si>
    <t>Lednový i únorový svozu tetrapaků byl ovlivněn nepříznivými klimatickými podmínkami. Náhradní svoz probíhal dle možností.</t>
  </si>
  <si>
    <t>Tetrapaky 2010</t>
  </si>
  <si>
    <t xml:space="preserve">Prosincový svoz tetrapaků byl poznamenán sněhovou kalamitou. Po zprůjezdnění některých komunikací bylo </t>
  </si>
  <si>
    <t>při náhradním svozu sebráno ještě 30 pytlů o celkové hmotnosti 25 kg</t>
  </si>
  <si>
    <t>Tetrapaky 2009</t>
  </si>
  <si>
    <t>Tetrapaky 2008</t>
  </si>
  <si>
    <t>////////////////</t>
  </si>
  <si>
    <t>* ke dni 10.12.2008</t>
  </si>
  <si>
    <t>Tetrapaky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</si>
</sst>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164" fontId="0" fillId="36" borderId="13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U22" sqref="U22"/>
    </sheetView>
  </sheetViews>
  <sheetFormatPr defaultColWidth="11.7109375" defaultRowHeight="12.75"/>
  <cols>
    <col min="1" max="1" width="11.7109375" style="0" customWidth="1"/>
    <col min="2" max="2" width="16.7109375" style="0" customWidth="1"/>
    <col min="3" max="3" width="11.7109375" style="0" customWidth="1"/>
    <col min="4" max="15" width="5.140625" style="0" customWidth="1"/>
    <col min="16" max="16" width="14.421875" style="0" customWidth="1"/>
    <col min="17" max="17" width="14.7109375" style="0" customWidth="1"/>
  </cols>
  <sheetData>
    <row r="1" spans="1:17" ht="18">
      <c r="A1" s="1" t="s">
        <v>99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 t="s">
        <v>1</v>
      </c>
      <c r="Q1" s="5" t="s">
        <v>2</v>
      </c>
    </row>
    <row r="2" spans="1:17" ht="12.75">
      <c r="A2" s="6"/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10" t="s">
        <v>17</v>
      </c>
    </row>
    <row r="3" spans="1:17" ht="12.75">
      <c r="A3" s="11" t="s">
        <v>18</v>
      </c>
      <c r="B3" s="11" t="s">
        <v>19</v>
      </c>
      <c r="C3" s="12">
        <v>4911</v>
      </c>
      <c r="D3" s="4">
        <v>6</v>
      </c>
      <c r="E3" s="4">
        <v>16</v>
      </c>
      <c r="F3" s="4">
        <v>13</v>
      </c>
      <c r="G3" s="4">
        <v>21</v>
      </c>
      <c r="H3" s="4">
        <v>18</v>
      </c>
      <c r="I3" s="4">
        <v>13</v>
      </c>
      <c r="J3" s="4">
        <v>16</v>
      </c>
      <c r="K3" s="4">
        <v>17</v>
      </c>
      <c r="L3" s="4">
        <v>21</v>
      </c>
      <c r="M3" s="4">
        <v>24</v>
      </c>
      <c r="N3" s="4">
        <v>31</v>
      </c>
      <c r="O3" s="4">
        <v>63</v>
      </c>
      <c r="P3" s="4">
        <v>259</v>
      </c>
      <c r="Q3" s="13">
        <v>0.05</v>
      </c>
    </row>
    <row r="4" spans="1:17" ht="12.75">
      <c r="A4" s="11" t="s">
        <v>20</v>
      </c>
      <c r="B4" s="11" t="s">
        <v>21</v>
      </c>
      <c r="C4" s="12">
        <v>6167</v>
      </c>
      <c r="D4" s="4">
        <v>34</v>
      </c>
      <c r="E4" s="4">
        <v>18</v>
      </c>
      <c r="F4" s="4">
        <v>33</v>
      </c>
      <c r="G4" s="4">
        <v>41</v>
      </c>
      <c r="H4" s="4">
        <v>24</v>
      </c>
      <c r="I4" s="4">
        <v>33</v>
      </c>
      <c r="J4" s="4">
        <v>26</v>
      </c>
      <c r="K4" s="4">
        <v>34</v>
      </c>
      <c r="L4" s="4">
        <v>49</v>
      </c>
      <c r="M4" s="4">
        <v>31</v>
      </c>
      <c r="N4" s="4">
        <v>32</v>
      </c>
      <c r="O4" s="4">
        <v>96</v>
      </c>
      <c r="P4" s="4">
        <v>451</v>
      </c>
      <c r="Q4" s="13">
        <v>0.07</v>
      </c>
    </row>
    <row r="5" spans="1:17" ht="12.75">
      <c r="A5" s="11" t="s">
        <v>22</v>
      </c>
      <c r="B5" s="11" t="s">
        <v>23</v>
      </c>
      <c r="C5" s="12">
        <v>3879</v>
      </c>
      <c r="D5" s="4">
        <v>19</v>
      </c>
      <c r="E5" s="4">
        <v>17</v>
      </c>
      <c r="F5" s="4">
        <v>20</v>
      </c>
      <c r="G5" s="4">
        <v>27</v>
      </c>
      <c r="H5" s="4">
        <v>18</v>
      </c>
      <c r="I5" s="4">
        <v>21</v>
      </c>
      <c r="J5" s="4">
        <v>14</v>
      </c>
      <c r="K5" s="4">
        <v>13</v>
      </c>
      <c r="L5" s="4">
        <v>22</v>
      </c>
      <c r="M5" s="4">
        <v>18</v>
      </c>
      <c r="N5" s="4">
        <v>34</v>
      </c>
      <c r="O5" s="4">
        <v>40</v>
      </c>
      <c r="P5" s="4">
        <v>263</v>
      </c>
      <c r="Q5" s="13">
        <v>0.07</v>
      </c>
    </row>
    <row r="6" spans="1:17" ht="12.75">
      <c r="A6" s="11" t="s">
        <v>24</v>
      </c>
      <c r="B6" s="11" t="s">
        <v>25</v>
      </c>
      <c r="C6" s="12">
        <v>6340</v>
      </c>
      <c r="D6" s="4">
        <v>16</v>
      </c>
      <c r="E6" s="4">
        <v>33</v>
      </c>
      <c r="F6" s="4">
        <v>27</v>
      </c>
      <c r="G6" s="4">
        <v>12</v>
      </c>
      <c r="H6" s="4">
        <v>22</v>
      </c>
      <c r="I6" s="4">
        <v>21</v>
      </c>
      <c r="J6" s="4">
        <v>34</v>
      </c>
      <c r="K6" s="4">
        <v>20</v>
      </c>
      <c r="L6" s="4">
        <v>22</v>
      </c>
      <c r="M6" s="4">
        <v>26</v>
      </c>
      <c r="N6" s="4">
        <v>25</v>
      </c>
      <c r="O6" s="4">
        <v>57</v>
      </c>
      <c r="P6" s="4">
        <v>315</v>
      </c>
      <c r="Q6" s="13">
        <v>0.05</v>
      </c>
    </row>
    <row r="7" spans="1:17" ht="12.75">
      <c r="A7" s="11" t="s">
        <v>26</v>
      </c>
      <c r="B7" s="11" t="s">
        <v>27</v>
      </c>
      <c r="C7" s="12">
        <v>382</v>
      </c>
      <c r="D7" s="4">
        <v>0</v>
      </c>
      <c r="E7" s="4">
        <v>2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2</v>
      </c>
      <c r="L7" s="4">
        <v>0</v>
      </c>
      <c r="M7" s="4">
        <v>0</v>
      </c>
      <c r="N7" s="4">
        <v>0</v>
      </c>
      <c r="O7" s="4">
        <v>0</v>
      </c>
      <c r="P7" s="4">
        <v>5</v>
      </c>
      <c r="Q7" s="13">
        <v>0.01</v>
      </c>
    </row>
    <row r="8" spans="1:17" ht="12.75">
      <c r="A8" s="11" t="s">
        <v>28</v>
      </c>
      <c r="B8" s="11" t="s">
        <v>29</v>
      </c>
      <c r="C8" s="12">
        <v>7947</v>
      </c>
      <c r="D8" s="4">
        <v>39</v>
      </c>
      <c r="E8" s="4">
        <v>35</v>
      </c>
      <c r="F8" s="4">
        <v>89</v>
      </c>
      <c r="G8" s="4">
        <v>34</v>
      </c>
      <c r="H8" s="4">
        <v>46</v>
      </c>
      <c r="I8" s="4">
        <v>32</v>
      </c>
      <c r="J8" s="4">
        <v>31</v>
      </c>
      <c r="K8" s="4">
        <v>33</v>
      </c>
      <c r="L8" s="4">
        <v>43</v>
      </c>
      <c r="M8" s="4">
        <v>60</v>
      </c>
      <c r="N8" s="4">
        <v>51</v>
      </c>
      <c r="O8" s="4">
        <v>87</v>
      </c>
      <c r="P8" s="4">
        <v>580</v>
      </c>
      <c r="Q8" s="13">
        <v>0.07</v>
      </c>
    </row>
    <row r="9" spans="1:17" ht="12.75">
      <c r="A9" s="11" t="s">
        <v>30</v>
      </c>
      <c r="B9" s="11" t="s">
        <v>31</v>
      </c>
      <c r="C9" s="12">
        <v>1388</v>
      </c>
      <c r="D9" s="4">
        <v>6</v>
      </c>
      <c r="E9" s="4">
        <v>9</v>
      </c>
      <c r="F9" s="4">
        <v>11</v>
      </c>
      <c r="G9" s="4">
        <v>3</v>
      </c>
      <c r="H9" s="4">
        <v>7</v>
      </c>
      <c r="I9" s="4">
        <v>2</v>
      </c>
      <c r="J9" s="4">
        <v>6</v>
      </c>
      <c r="K9" s="4">
        <v>4</v>
      </c>
      <c r="L9" s="4">
        <v>11</v>
      </c>
      <c r="M9" s="4">
        <v>10</v>
      </c>
      <c r="N9" s="4">
        <v>12</v>
      </c>
      <c r="O9" s="4">
        <v>12</v>
      </c>
      <c r="P9" s="4">
        <v>93</v>
      </c>
      <c r="Q9" s="13">
        <v>0.07</v>
      </c>
    </row>
    <row r="10" spans="1:17" ht="12.75">
      <c r="A10" s="11" t="s">
        <v>32</v>
      </c>
      <c r="B10" s="11" t="s">
        <v>33</v>
      </c>
      <c r="C10" s="12">
        <v>660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1</v>
      </c>
      <c r="M10" s="4">
        <v>2</v>
      </c>
      <c r="N10" s="4">
        <v>1</v>
      </c>
      <c r="O10" s="4">
        <v>1</v>
      </c>
      <c r="P10" s="4">
        <v>8</v>
      </c>
      <c r="Q10" s="13">
        <v>0.01</v>
      </c>
    </row>
    <row r="11" spans="1:17" ht="12.75">
      <c r="A11" s="11" t="s">
        <v>34</v>
      </c>
      <c r="B11" s="11" t="s">
        <v>35</v>
      </c>
      <c r="C11" s="12">
        <v>3980</v>
      </c>
      <c r="D11" s="4">
        <v>9</v>
      </c>
      <c r="E11" s="4">
        <v>27</v>
      </c>
      <c r="F11" s="4">
        <v>11</v>
      </c>
      <c r="G11" s="4">
        <v>18</v>
      </c>
      <c r="H11" s="4">
        <v>16</v>
      </c>
      <c r="I11" s="4">
        <v>14</v>
      </c>
      <c r="J11" s="4">
        <v>10</v>
      </c>
      <c r="K11" s="4">
        <v>25</v>
      </c>
      <c r="L11" s="4">
        <v>23</v>
      </c>
      <c r="M11" s="4">
        <v>23</v>
      </c>
      <c r="N11" s="4">
        <v>24</v>
      </c>
      <c r="O11" s="4">
        <v>22</v>
      </c>
      <c r="P11" s="4">
        <v>222</v>
      </c>
      <c r="Q11" s="13">
        <v>0.06</v>
      </c>
    </row>
    <row r="12" spans="1:17" ht="12.75">
      <c r="A12" s="11" t="s">
        <v>36</v>
      </c>
      <c r="B12" s="11" t="s">
        <v>37</v>
      </c>
      <c r="C12" s="12">
        <v>995</v>
      </c>
      <c r="D12" s="4">
        <v>7</v>
      </c>
      <c r="E12" s="4">
        <v>2</v>
      </c>
      <c r="F12" s="4">
        <v>6</v>
      </c>
      <c r="G12" s="4">
        <v>6</v>
      </c>
      <c r="H12" s="4">
        <v>3</v>
      </c>
      <c r="I12" s="4">
        <v>5</v>
      </c>
      <c r="J12" s="4">
        <v>3</v>
      </c>
      <c r="K12" s="4">
        <v>13</v>
      </c>
      <c r="L12" s="4">
        <v>7</v>
      </c>
      <c r="M12" s="4">
        <v>6</v>
      </c>
      <c r="N12" s="4">
        <v>8</v>
      </c>
      <c r="O12" s="4">
        <v>10</v>
      </c>
      <c r="P12" s="4">
        <v>76</v>
      </c>
      <c r="Q12" s="13">
        <v>0.08</v>
      </c>
    </row>
    <row r="13" spans="1:17" ht="12.75">
      <c r="A13" s="11" t="s">
        <v>38</v>
      </c>
      <c r="B13" s="11" t="s">
        <v>39</v>
      </c>
      <c r="C13" s="12">
        <v>330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>
        <v>0</v>
      </c>
      <c r="N13" s="4">
        <v>1</v>
      </c>
      <c r="O13" s="4">
        <v>3</v>
      </c>
      <c r="P13" s="4">
        <v>7</v>
      </c>
      <c r="Q13" s="13">
        <v>0.02</v>
      </c>
    </row>
    <row r="14" spans="1:17" ht="12.75">
      <c r="A14" s="11" t="s">
        <v>40</v>
      </c>
      <c r="B14" s="11" t="s">
        <v>41</v>
      </c>
      <c r="C14" s="12">
        <v>291</v>
      </c>
      <c r="D14" s="4">
        <v>1</v>
      </c>
      <c r="E14" s="4">
        <v>0</v>
      </c>
      <c r="F14" s="4">
        <v>2</v>
      </c>
      <c r="G14" s="4">
        <v>2</v>
      </c>
      <c r="H14" s="4">
        <v>4</v>
      </c>
      <c r="I14" s="4">
        <v>1</v>
      </c>
      <c r="J14" s="4">
        <v>0</v>
      </c>
      <c r="K14" s="4">
        <v>0</v>
      </c>
      <c r="L14" s="4">
        <v>6</v>
      </c>
      <c r="M14" s="4">
        <v>2</v>
      </c>
      <c r="N14" s="4">
        <v>1</v>
      </c>
      <c r="O14" s="4">
        <v>3</v>
      </c>
      <c r="P14" s="4">
        <v>22</v>
      </c>
      <c r="Q14" s="13">
        <v>0.08</v>
      </c>
    </row>
    <row r="15" spans="1:17" ht="12.75">
      <c r="A15" s="11" t="s">
        <v>42</v>
      </c>
      <c r="B15" s="11" t="s">
        <v>43</v>
      </c>
      <c r="C15" s="12">
        <v>179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13">
        <v>0.01</v>
      </c>
    </row>
    <row r="16" spans="1:17" ht="12.75">
      <c r="A16" s="11" t="s">
        <v>44</v>
      </c>
      <c r="B16" s="11" t="s">
        <v>45</v>
      </c>
      <c r="C16" s="12">
        <v>178</v>
      </c>
      <c r="D16" s="4">
        <v>0</v>
      </c>
      <c r="E16" s="4">
        <v>0</v>
      </c>
      <c r="F16" s="4">
        <v>1</v>
      </c>
      <c r="G16" s="4">
        <v>1</v>
      </c>
      <c r="H16" s="4">
        <v>1</v>
      </c>
      <c r="I16" s="4">
        <v>6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0</v>
      </c>
      <c r="P16" s="4">
        <v>11</v>
      </c>
      <c r="Q16" s="13">
        <v>0.06</v>
      </c>
    </row>
    <row r="17" spans="1:17" ht="12.75">
      <c r="A17" s="11" t="s">
        <v>46</v>
      </c>
      <c r="B17" s="11" t="s">
        <v>47</v>
      </c>
      <c r="C17" s="12">
        <v>271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13">
        <v>0</v>
      </c>
    </row>
    <row r="18" spans="1:17" ht="12.75">
      <c r="A18" s="14" t="s">
        <v>48</v>
      </c>
      <c r="B18" s="14" t="s">
        <v>49</v>
      </c>
      <c r="C18" s="15">
        <v>122</v>
      </c>
      <c r="D18" s="16">
        <v>1</v>
      </c>
      <c r="E18" s="16">
        <v>1</v>
      </c>
      <c r="F18" s="16">
        <v>10</v>
      </c>
      <c r="G18" s="16">
        <v>7</v>
      </c>
      <c r="H18" s="16">
        <v>1</v>
      </c>
      <c r="I18" s="16">
        <v>1</v>
      </c>
      <c r="J18" s="16">
        <v>0</v>
      </c>
      <c r="K18" s="16">
        <v>0</v>
      </c>
      <c r="L18" s="16">
        <v>1</v>
      </c>
      <c r="M18" s="16">
        <v>3</v>
      </c>
      <c r="N18" s="16">
        <v>0</v>
      </c>
      <c r="O18" s="16">
        <v>8</v>
      </c>
      <c r="P18" s="16">
        <v>33</v>
      </c>
      <c r="Q18" s="17">
        <v>0.27</v>
      </c>
    </row>
    <row r="19" spans="1:17" ht="12.75">
      <c r="A19" s="14" t="s">
        <v>50</v>
      </c>
      <c r="B19" s="14" t="s">
        <v>51</v>
      </c>
      <c r="C19" s="15">
        <v>585</v>
      </c>
      <c r="D19" s="16">
        <v>2</v>
      </c>
      <c r="E19" s="16">
        <v>1</v>
      </c>
      <c r="F19" s="16">
        <v>1</v>
      </c>
      <c r="G19" s="16">
        <v>1</v>
      </c>
      <c r="H19" s="16">
        <v>9</v>
      </c>
      <c r="I19" s="16">
        <v>10</v>
      </c>
      <c r="J19" s="16">
        <v>7</v>
      </c>
      <c r="K19" s="16">
        <v>6</v>
      </c>
      <c r="L19" s="16">
        <v>1</v>
      </c>
      <c r="M19" s="16">
        <v>12</v>
      </c>
      <c r="N19" s="16">
        <v>4</v>
      </c>
      <c r="O19" s="16">
        <v>3</v>
      </c>
      <c r="P19" s="16">
        <v>57</v>
      </c>
      <c r="Q19" s="17">
        <v>0.1</v>
      </c>
    </row>
    <row r="20" spans="1:17" ht="12.75">
      <c r="A20" s="14" t="s">
        <v>52</v>
      </c>
      <c r="B20" s="14" t="s">
        <v>53</v>
      </c>
      <c r="C20" s="15">
        <v>111</v>
      </c>
      <c r="D20" s="16">
        <v>1</v>
      </c>
      <c r="E20" s="16">
        <v>2</v>
      </c>
      <c r="F20" s="16">
        <v>2</v>
      </c>
      <c r="G20" s="16">
        <v>3</v>
      </c>
      <c r="H20" s="16">
        <v>1</v>
      </c>
      <c r="I20" s="16">
        <v>1</v>
      </c>
      <c r="J20" s="16">
        <v>0</v>
      </c>
      <c r="K20" s="16">
        <v>6</v>
      </c>
      <c r="L20" s="16">
        <v>0</v>
      </c>
      <c r="M20" s="16">
        <v>2</v>
      </c>
      <c r="N20" s="16">
        <v>4</v>
      </c>
      <c r="O20" s="16">
        <v>0</v>
      </c>
      <c r="P20" s="16">
        <v>22</v>
      </c>
      <c r="Q20" s="17">
        <v>0.2</v>
      </c>
    </row>
    <row r="21" spans="1:17" ht="12.75">
      <c r="A21" s="14" t="s">
        <v>54</v>
      </c>
      <c r="B21" s="14" t="s">
        <v>55</v>
      </c>
      <c r="C21" s="15">
        <v>211</v>
      </c>
      <c r="D21" s="15">
        <v>4</v>
      </c>
      <c r="E21" s="15">
        <v>1</v>
      </c>
      <c r="F21" s="15">
        <v>0</v>
      </c>
      <c r="G21" s="15">
        <v>1</v>
      </c>
      <c r="H21" s="15">
        <v>7</v>
      </c>
      <c r="I21" s="15">
        <v>7</v>
      </c>
      <c r="J21" s="15">
        <v>0</v>
      </c>
      <c r="K21" s="15">
        <v>1</v>
      </c>
      <c r="L21" s="15">
        <v>4</v>
      </c>
      <c r="M21" s="15">
        <v>3</v>
      </c>
      <c r="N21" s="15">
        <v>3</v>
      </c>
      <c r="O21" s="15">
        <v>0</v>
      </c>
      <c r="P21" s="15">
        <v>31</v>
      </c>
      <c r="Q21" s="17">
        <v>0.15</v>
      </c>
    </row>
    <row r="22" spans="1:17" ht="12.75">
      <c r="A22" s="14" t="s">
        <v>56</v>
      </c>
      <c r="B22" s="14" t="s">
        <v>57</v>
      </c>
      <c r="C22" s="15">
        <v>206</v>
      </c>
      <c r="D22" s="16">
        <v>0</v>
      </c>
      <c r="E22" s="16">
        <v>0</v>
      </c>
      <c r="F22" s="16">
        <v>4</v>
      </c>
      <c r="G22" s="16">
        <v>4</v>
      </c>
      <c r="H22" s="16">
        <v>0</v>
      </c>
      <c r="I22" s="16">
        <v>0</v>
      </c>
      <c r="J22" s="16">
        <v>0</v>
      </c>
      <c r="K22" s="16">
        <v>3</v>
      </c>
      <c r="L22" s="16">
        <v>1</v>
      </c>
      <c r="M22" s="16">
        <v>0</v>
      </c>
      <c r="N22" s="16">
        <v>2</v>
      </c>
      <c r="O22" s="16">
        <v>0</v>
      </c>
      <c r="P22" s="16">
        <v>14</v>
      </c>
      <c r="Q22" s="17">
        <v>0.07</v>
      </c>
    </row>
    <row r="23" spans="1:17" ht="12.75">
      <c r="A23" s="14" t="s">
        <v>58</v>
      </c>
      <c r="B23" s="14" t="s">
        <v>59</v>
      </c>
      <c r="C23" s="15">
        <v>465</v>
      </c>
      <c r="D23" s="16">
        <v>2</v>
      </c>
      <c r="E23" s="16">
        <v>3</v>
      </c>
      <c r="F23" s="16">
        <v>9</v>
      </c>
      <c r="G23" s="16">
        <v>2</v>
      </c>
      <c r="H23" s="16">
        <v>3</v>
      </c>
      <c r="I23" s="16">
        <v>1</v>
      </c>
      <c r="J23" s="16">
        <v>0</v>
      </c>
      <c r="K23" s="16">
        <v>1</v>
      </c>
      <c r="L23" s="16">
        <v>6</v>
      </c>
      <c r="M23" s="16">
        <v>0</v>
      </c>
      <c r="N23" s="16">
        <v>4</v>
      </c>
      <c r="O23" s="16">
        <v>3</v>
      </c>
      <c r="P23" s="16">
        <v>34</v>
      </c>
      <c r="Q23" s="17">
        <v>0.07</v>
      </c>
    </row>
    <row r="24" spans="1:17" ht="12.75">
      <c r="A24" s="14" t="s">
        <v>60</v>
      </c>
      <c r="B24" s="14" t="s">
        <v>61</v>
      </c>
      <c r="C24" s="15">
        <v>335</v>
      </c>
      <c r="D24" s="16">
        <v>3</v>
      </c>
      <c r="E24" s="16">
        <v>0</v>
      </c>
      <c r="F24" s="16">
        <v>0</v>
      </c>
      <c r="G24" s="16">
        <v>3</v>
      </c>
      <c r="H24" s="16">
        <v>1</v>
      </c>
      <c r="I24" s="16">
        <v>3</v>
      </c>
      <c r="J24" s="16">
        <v>4</v>
      </c>
      <c r="K24" s="16">
        <v>2</v>
      </c>
      <c r="L24" s="16">
        <v>2</v>
      </c>
      <c r="M24" s="16">
        <v>9</v>
      </c>
      <c r="N24" s="16">
        <v>1</v>
      </c>
      <c r="O24" s="16">
        <v>10</v>
      </c>
      <c r="P24" s="16">
        <v>38</v>
      </c>
      <c r="Q24" s="17">
        <v>0.11</v>
      </c>
    </row>
    <row r="25" spans="1:17" ht="12.75">
      <c r="A25" s="14" t="s">
        <v>62</v>
      </c>
      <c r="B25" s="14" t="s">
        <v>63</v>
      </c>
      <c r="C25" s="15">
        <v>184</v>
      </c>
      <c r="D25" s="16">
        <v>0</v>
      </c>
      <c r="E25" s="16">
        <v>0</v>
      </c>
      <c r="F25" s="16">
        <v>9</v>
      </c>
      <c r="G25" s="16">
        <v>7</v>
      </c>
      <c r="H25" s="16">
        <v>3</v>
      </c>
      <c r="I25" s="16">
        <v>0</v>
      </c>
      <c r="J25" s="16">
        <v>0</v>
      </c>
      <c r="K25" s="16">
        <v>2</v>
      </c>
      <c r="L25" s="16">
        <v>0</v>
      </c>
      <c r="M25" s="16">
        <v>2</v>
      </c>
      <c r="N25" s="16">
        <v>0</v>
      </c>
      <c r="O25" s="16">
        <v>3</v>
      </c>
      <c r="P25" s="16">
        <v>26</v>
      </c>
      <c r="Q25" s="17">
        <v>0.14</v>
      </c>
    </row>
    <row r="26" spans="1:17" ht="12.75">
      <c r="A26" s="14" t="s">
        <v>64</v>
      </c>
      <c r="B26" s="14" t="s">
        <v>65</v>
      </c>
      <c r="C26" s="15">
        <v>548</v>
      </c>
      <c r="D26" s="16">
        <v>2</v>
      </c>
      <c r="E26" s="16">
        <v>4</v>
      </c>
      <c r="F26" s="16">
        <v>2</v>
      </c>
      <c r="G26" s="16">
        <v>2</v>
      </c>
      <c r="H26" s="16">
        <v>4</v>
      </c>
      <c r="I26" s="16">
        <v>5</v>
      </c>
      <c r="J26" s="16">
        <v>3</v>
      </c>
      <c r="K26" s="16">
        <v>4</v>
      </c>
      <c r="L26" s="16">
        <v>1</v>
      </c>
      <c r="M26" s="16">
        <v>6</v>
      </c>
      <c r="N26" s="16">
        <v>1</v>
      </c>
      <c r="O26" s="16">
        <v>5</v>
      </c>
      <c r="P26" s="16">
        <v>39</v>
      </c>
      <c r="Q26" s="17">
        <v>0.07</v>
      </c>
    </row>
    <row r="27" spans="1:17" ht="12.75">
      <c r="A27" s="14" t="s">
        <v>66</v>
      </c>
      <c r="B27" s="14" t="s">
        <v>67</v>
      </c>
      <c r="C27" s="15">
        <v>317</v>
      </c>
      <c r="D27" s="16">
        <v>1</v>
      </c>
      <c r="E27" s="16">
        <v>6</v>
      </c>
      <c r="F27" s="16">
        <v>0</v>
      </c>
      <c r="G27" s="16">
        <v>0</v>
      </c>
      <c r="H27" s="16">
        <v>4</v>
      </c>
      <c r="I27" s="16">
        <v>2</v>
      </c>
      <c r="J27" s="16">
        <v>2</v>
      </c>
      <c r="K27" s="16">
        <v>0</v>
      </c>
      <c r="L27" s="16">
        <v>0</v>
      </c>
      <c r="M27" s="16">
        <v>2</v>
      </c>
      <c r="N27" s="16">
        <v>2</v>
      </c>
      <c r="O27" s="16">
        <v>0</v>
      </c>
      <c r="P27" s="16">
        <v>19</v>
      </c>
      <c r="Q27" s="17">
        <v>0.06</v>
      </c>
    </row>
    <row r="28" spans="1:17" ht="12.75">
      <c r="A28" s="14" t="s">
        <v>68</v>
      </c>
      <c r="B28" s="14" t="s">
        <v>69</v>
      </c>
      <c r="C28" s="15">
        <v>172</v>
      </c>
      <c r="D28" s="16">
        <v>1</v>
      </c>
      <c r="E28" s="16">
        <v>1</v>
      </c>
      <c r="F28" s="16">
        <v>8</v>
      </c>
      <c r="G28" s="16">
        <v>9</v>
      </c>
      <c r="H28" s="16">
        <v>0</v>
      </c>
      <c r="I28" s="16">
        <v>0</v>
      </c>
      <c r="J28" s="16">
        <v>1</v>
      </c>
      <c r="K28" s="16">
        <v>0</v>
      </c>
      <c r="L28" s="16">
        <v>2</v>
      </c>
      <c r="M28" s="16">
        <v>2</v>
      </c>
      <c r="N28" s="16">
        <v>0</v>
      </c>
      <c r="O28" s="16">
        <v>2</v>
      </c>
      <c r="P28" s="16">
        <v>26</v>
      </c>
      <c r="Q28" s="17">
        <v>0.15</v>
      </c>
    </row>
    <row r="29" spans="1:17" ht="12.75">
      <c r="A29" s="14" t="s">
        <v>70</v>
      </c>
      <c r="B29" s="14" t="s">
        <v>71</v>
      </c>
      <c r="C29" s="15">
        <v>1966</v>
      </c>
      <c r="D29" s="16">
        <v>6</v>
      </c>
      <c r="E29" s="16">
        <v>25</v>
      </c>
      <c r="F29" s="16">
        <v>2</v>
      </c>
      <c r="G29" s="16">
        <v>2</v>
      </c>
      <c r="H29" s="16">
        <v>5</v>
      </c>
      <c r="I29" s="16">
        <v>8</v>
      </c>
      <c r="J29" s="16">
        <v>9</v>
      </c>
      <c r="K29" s="16">
        <v>11</v>
      </c>
      <c r="L29" s="16">
        <v>13</v>
      </c>
      <c r="M29" s="16">
        <v>11</v>
      </c>
      <c r="N29" s="16">
        <v>21</v>
      </c>
      <c r="O29" s="16">
        <v>19</v>
      </c>
      <c r="P29" s="16">
        <v>132</v>
      </c>
      <c r="Q29" s="17">
        <v>0.07</v>
      </c>
    </row>
    <row r="30" spans="1:17" ht="12.75">
      <c r="A30" s="14" t="s">
        <v>72</v>
      </c>
      <c r="B30" s="14" t="s">
        <v>73</v>
      </c>
      <c r="C30" s="15">
        <v>302</v>
      </c>
      <c r="D30" s="16">
        <v>2</v>
      </c>
      <c r="E30" s="16">
        <v>5</v>
      </c>
      <c r="F30" s="16">
        <v>1</v>
      </c>
      <c r="G30" s="16">
        <v>0</v>
      </c>
      <c r="H30" s="16">
        <v>3</v>
      </c>
      <c r="I30" s="16">
        <v>2</v>
      </c>
      <c r="J30" s="16">
        <v>3</v>
      </c>
      <c r="K30" s="16">
        <v>3</v>
      </c>
      <c r="L30" s="16">
        <v>8</v>
      </c>
      <c r="M30" s="16">
        <v>0</v>
      </c>
      <c r="N30" s="16">
        <v>5</v>
      </c>
      <c r="O30" s="16">
        <v>12</v>
      </c>
      <c r="P30" s="16">
        <v>44</v>
      </c>
      <c r="Q30" s="17">
        <v>0.15</v>
      </c>
    </row>
    <row r="31" spans="1:17" ht="12.75">
      <c r="A31" s="14" t="s">
        <v>74</v>
      </c>
      <c r="B31" s="14" t="s">
        <v>75</v>
      </c>
      <c r="C31" s="15">
        <v>34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</v>
      </c>
      <c r="L31" s="16">
        <v>1</v>
      </c>
      <c r="M31" s="16">
        <v>0</v>
      </c>
      <c r="N31" s="16">
        <v>0</v>
      </c>
      <c r="O31" s="16">
        <v>3</v>
      </c>
      <c r="P31" s="16">
        <v>5</v>
      </c>
      <c r="Q31" s="17">
        <v>0.15</v>
      </c>
    </row>
    <row r="32" spans="1:17" ht="12.75">
      <c r="A32" s="11" t="s">
        <v>76</v>
      </c>
      <c r="B32" s="11" t="s">
        <v>77</v>
      </c>
      <c r="C32" s="12">
        <v>206</v>
      </c>
      <c r="D32" s="4">
        <v>0</v>
      </c>
      <c r="E32" s="4">
        <v>0</v>
      </c>
      <c r="F32" s="4">
        <v>1</v>
      </c>
      <c r="G32" s="4">
        <v>3</v>
      </c>
      <c r="H32" s="4">
        <v>0</v>
      </c>
      <c r="I32" s="4">
        <v>0</v>
      </c>
      <c r="J32" s="4">
        <v>0</v>
      </c>
      <c r="K32" s="4">
        <v>1</v>
      </c>
      <c r="L32" s="4">
        <v>0</v>
      </c>
      <c r="M32" s="4">
        <v>0</v>
      </c>
      <c r="N32" s="4">
        <v>2</v>
      </c>
      <c r="O32" s="4">
        <v>0</v>
      </c>
      <c r="P32" s="4">
        <v>7</v>
      </c>
      <c r="Q32" s="13">
        <v>0.03</v>
      </c>
    </row>
    <row r="33" spans="1:17" ht="12.75">
      <c r="A33" s="11" t="s">
        <v>78</v>
      </c>
      <c r="B33" s="11" t="s">
        <v>79</v>
      </c>
      <c r="C33" s="12">
        <v>782</v>
      </c>
      <c r="D33" s="4">
        <v>0</v>
      </c>
      <c r="E33" s="4">
        <v>0</v>
      </c>
      <c r="F33" s="4">
        <v>5</v>
      </c>
      <c r="G33" s="4">
        <v>43</v>
      </c>
      <c r="H33" s="4">
        <v>3</v>
      </c>
      <c r="I33" s="4">
        <v>2</v>
      </c>
      <c r="J33" s="4">
        <v>6</v>
      </c>
      <c r="K33" s="4">
        <v>5</v>
      </c>
      <c r="L33" s="4">
        <v>1</v>
      </c>
      <c r="M33" s="4">
        <v>6</v>
      </c>
      <c r="N33" s="4">
        <v>1</v>
      </c>
      <c r="O33" s="4">
        <v>6</v>
      </c>
      <c r="P33" s="4">
        <v>78</v>
      </c>
      <c r="Q33" s="13">
        <v>0.1</v>
      </c>
    </row>
    <row r="34" spans="1:17" ht="12.75">
      <c r="A34" s="11" t="s">
        <v>80</v>
      </c>
      <c r="B34" s="11" t="s">
        <v>81</v>
      </c>
      <c r="C34" s="12">
        <v>4862</v>
      </c>
      <c r="D34" s="4">
        <v>8</v>
      </c>
      <c r="E34" s="4">
        <v>2</v>
      </c>
      <c r="F34" s="4">
        <v>2</v>
      </c>
      <c r="G34" s="4">
        <v>2</v>
      </c>
      <c r="H34" s="4">
        <v>10</v>
      </c>
      <c r="I34" s="4">
        <v>24</v>
      </c>
      <c r="J34" s="4">
        <v>18</v>
      </c>
      <c r="K34" s="4">
        <v>19</v>
      </c>
      <c r="L34" s="4">
        <v>30</v>
      </c>
      <c r="M34" s="4">
        <v>23</v>
      </c>
      <c r="N34" s="4">
        <v>25</v>
      </c>
      <c r="O34" s="4">
        <v>39</v>
      </c>
      <c r="P34" s="4">
        <v>202</v>
      </c>
      <c r="Q34" s="13">
        <v>0.04</v>
      </c>
    </row>
    <row r="35" spans="1:17" ht="12.75">
      <c r="A35" s="11" t="s">
        <v>82</v>
      </c>
      <c r="B35" s="11" t="s">
        <v>83</v>
      </c>
      <c r="C35" s="12">
        <v>371</v>
      </c>
      <c r="D35" s="4">
        <v>0</v>
      </c>
      <c r="E35" s="4">
        <v>1</v>
      </c>
      <c r="F35" s="4">
        <v>0</v>
      </c>
      <c r="G35" s="4">
        <v>0</v>
      </c>
      <c r="H35" s="4">
        <v>1</v>
      </c>
      <c r="I35" s="4">
        <v>1</v>
      </c>
      <c r="J35" s="4">
        <v>4</v>
      </c>
      <c r="K35" s="4">
        <v>3</v>
      </c>
      <c r="L35" s="4">
        <v>1</v>
      </c>
      <c r="M35" s="4">
        <v>3</v>
      </c>
      <c r="N35" s="4">
        <v>4</v>
      </c>
      <c r="O35" s="4">
        <v>7</v>
      </c>
      <c r="P35" s="4">
        <v>25</v>
      </c>
      <c r="Q35" s="13">
        <v>0.07</v>
      </c>
    </row>
    <row r="36" spans="1:17" ht="12.75">
      <c r="A36" s="11" t="s">
        <v>84</v>
      </c>
      <c r="B36" s="11" t="s">
        <v>85</v>
      </c>
      <c r="C36" s="12">
        <v>161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13">
        <v>0</v>
      </c>
    </row>
    <row r="37" spans="1:17" ht="12.75">
      <c r="A37" s="19" t="s">
        <v>86</v>
      </c>
      <c r="B37" s="20"/>
      <c r="C37" s="21" t="s">
        <v>87</v>
      </c>
      <c r="D37" s="22">
        <v>171</v>
      </c>
      <c r="E37" s="22">
        <v>211</v>
      </c>
      <c r="F37" s="22">
        <v>270</v>
      </c>
      <c r="G37" s="22">
        <v>254</v>
      </c>
      <c r="H37" s="22">
        <v>214</v>
      </c>
      <c r="I37" s="22">
        <v>216</v>
      </c>
      <c r="J37" s="22">
        <v>198</v>
      </c>
      <c r="K37" s="22">
        <v>216</v>
      </c>
      <c r="L37" s="22">
        <v>278</v>
      </c>
      <c r="M37" s="22">
        <v>286</v>
      </c>
      <c r="N37" s="22">
        <v>299</v>
      </c>
      <c r="O37" s="22">
        <v>514</v>
      </c>
      <c r="P37" s="22">
        <v>3145</v>
      </c>
      <c r="Q37" s="21"/>
    </row>
    <row r="38" spans="1:17" ht="12.75">
      <c r="A38" s="19" t="s">
        <v>88</v>
      </c>
      <c r="B38" s="2"/>
      <c r="C38" s="23" t="s">
        <v>87</v>
      </c>
      <c r="D38" s="22">
        <v>490</v>
      </c>
      <c r="E38" s="22">
        <v>500</v>
      </c>
      <c r="F38" s="22">
        <v>360</v>
      </c>
      <c r="G38" s="22">
        <v>260</v>
      </c>
      <c r="H38" s="22">
        <v>350</v>
      </c>
      <c r="I38" s="22">
        <v>320</v>
      </c>
      <c r="J38" s="22">
        <v>450</v>
      </c>
      <c r="K38" s="22">
        <v>200</v>
      </c>
      <c r="L38" s="22">
        <v>350</v>
      </c>
      <c r="M38" s="22">
        <v>780</v>
      </c>
      <c r="N38" s="22">
        <v>320</v>
      </c>
      <c r="O38" s="22">
        <v>650</v>
      </c>
      <c r="P38" s="22">
        <v>5030</v>
      </c>
      <c r="Q38" s="21"/>
    </row>
    <row r="40" ht="12.75">
      <c r="A40" s="24"/>
    </row>
  </sheetData>
  <sheetProtection selectLockedCells="1" selectUnlockedCells="1"/>
  <printOptions/>
  <pageMargins left="0.7875" right="0.7875" top="0.5013888888888889" bottom="0.2361111111111111" header="0.2361111111111111" footer="0.5118055555555555"/>
  <pageSetup horizontalDpi="600" verticalDpi="600" orientation="landscape" paperSize="9" r:id="rId1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O47" sqref="O47"/>
    </sheetView>
  </sheetViews>
  <sheetFormatPr defaultColWidth="11.7109375" defaultRowHeight="12.75"/>
  <cols>
    <col min="1" max="1" width="11.7109375" style="0" customWidth="1"/>
    <col min="2" max="2" width="16.7109375" style="0" customWidth="1"/>
    <col min="3" max="3" width="11.7109375" style="0" customWidth="1"/>
    <col min="4" max="15" width="5.140625" style="0" customWidth="1"/>
    <col min="16" max="16" width="14.421875" style="0" customWidth="1"/>
    <col min="17" max="17" width="14.7109375" style="0" customWidth="1"/>
  </cols>
  <sheetData>
    <row r="1" spans="1:17" ht="18">
      <c r="A1" s="1" t="s">
        <v>89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 t="s">
        <v>1</v>
      </c>
      <c r="Q1" s="5" t="s">
        <v>2</v>
      </c>
    </row>
    <row r="2" spans="1:17" ht="12.75">
      <c r="A2" s="6"/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10" t="s">
        <v>17</v>
      </c>
    </row>
    <row r="3" spans="1:17" ht="12.75">
      <c r="A3" s="11" t="s">
        <v>18</v>
      </c>
      <c r="B3" s="11" t="s">
        <v>19</v>
      </c>
      <c r="C3" s="12">
        <v>5265</v>
      </c>
      <c r="D3" s="4">
        <v>16</v>
      </c>
      <c r="E3" s="4">
        <v>39</v>
      </c>
      <c r="F3" s="4">
        <v>32</v>
      </c>
      <c r="G3" s="4">
        <v>37</v>
      </c>
      <c r="H3" s="4">
        <v>38</v>
      </c>
      <c r="I3" s="4">
        <v>27</v>
      </c>
      <c r="J3" s="4">
        <v>42</v>
      </c>
      <c r="K3" s="4">
        <v>32</v>
      </c>
      <c r="L3" s="4">
        <v>32</v>
      </c>
      <c r="M3" s="4">
        <v>26</v>
      </c>
      <c r="N3" s="4">
        <v>51</v>
      </c>
      <c r="O3" s="4">
        <v>40</v>
      </c>
      <c r="P3" s="4">
        <f aca="true" t="shared" si="0" ref="P3:P36">SUM(D3:O3)</f>
        <v>412</v>
      </c>
      <c r="Q3" s="13">
        <f aca="true" t="shared" si="1" ref="Q3:Q36">P3/C3</f>
        <v>0.07825261158594492</v>
      </c>
    </row>
    <row r="4" spans="1:17" ht="12.75">
      <c r="A4" s="11" t="s">
        <v>20</v>
      </c>
      <c r="B4" s="11" t="s">
        <v>21</v>
      </c>
      <c r="C4" s="12">
        <v>6542</v>
      </c>
      <c r="D4" s="4">
        <v>29</v>
      </c>
      <c r="E4" s="4">
        <v>69</v>
      </c>
      <c r="F4" s="4">
        <v>42</v>
      </c>
      <c r="G4" s="4">
        <v>59</v>
      </c>
      <c r="H4" s="4">
        <v>51</v>
      </c>
      <c r="I4" s="4">
        <v>69</v>
      </c>
      <c r="J4" s="4">
        <v>30</v>
      </c>
      <c r="K4" s="4">
        <v>50</v>
      </c>
      <c r="L4" s="4">
        <v>45</v>
      </c>
      <c r="M4" s="4">
        <v>45</v>
      </c>
      <c r="N4" s="4">
        <v>57</v>
      </c>
      <c r="O4" s="4">
        <v>50</v>
      </c>
      <c r="P4" s="4">
        <f t="shared" si="0"/>
        <v>596</v>
      </c>
      <c r="Q4" s="13">
        <f t="shared" si="1"/>
        <v>0.09110363803118313</v>
      </c>
    </row>
    <row r="5" spans="1:17" ht="12.75">
      <c r="A5" s="11" t="s">
        <v>22</v>
      </c>
      <c r="B5" s="11" t="s">
        <v>23</v>
      </c>
      <c r="C5" s="12">
        <v>4133</v>
      </c>
      <c r="D5" s="4">
        <v>28</v>
      </c>
      <c r="E5" s="4">
        <v>37</v>
      </c>
      <c r="F5" s="4">
        <v>25</v>
      </c>
      <c r="G5" s="4">
        <v>33</v>
      </c>
      <c r="H5" s="4">
        <v>24</v>
      </c>
      <c r="I5" s="4">
        <v>37</v>
      </c>
      <c r="J5" s="4">
        <v>23</v>
      </c>
      <c r="K5" s="4">
        <v>21</v>
      </c>
      <c r="L5" s="4">
        <v>35</v>
      </c>
      <c r="M5" s="4">
        <v>8</v>
      </c>
      <c r="N5" s="4">
        <v>30</v>
      </c>
      <c r="O5" s="4">
        <v>22</v>
      </c>
      <c r="P5" s="4">
        <f t="shared" si="0"/>
        <v>323</v>
      </c>
      <c r="Q5" s="13">
        <f t="shared" si="1"/>
        <v>0.07815146382772804</v>
      </c>
    </row>
    <row r="6" spans="1:17" ht="12.75">
      <c r="A6" s="11" t="s">
        <v>24</v>
      </c>
      <c r="B6" s="11" t="s">
        <v>25</v>
      </c>
      <c r="C6" s="12">
        <v>6060</v>
      </c>
      <c r="D6" s="4">
        <v>20</v>
      </c>
      <c r="E6" s="4">
        <v>49</v>
      </c>
      <c r="F6" s="4">
        <v>34</v>
      </c>
      <c r="G6" s="4">
        <v>47</v>
      </c>
      <c r="H6" s="4">
        <v>31</v>
      </c>
      <c r="I6" s="4">
        <v>43</v>
      </c>
      <c r="J6" s="4">
        <v>29</v>
      </c>
      <c r="K6" s="4">
        <v>27</v>
      </c>
      <c r="L6" s="4">
        <v>47</v>
      </c>
      <c r="M6" s="4">
        <v>24</v>
      </c>
      <c r="N6" s="4">
        <v>51</v>
      </c>
      <c r="O6" s="4">
        <v>33</v>
      </c>
      <c r="P6" s="4">
        <f t="shared" si="0"/>
        <v>435</v>
      </c>
      <c r="Q6" s="13">
        <f t="shared" si="1"/>
        <v>0.07178217821782178</v>
      </c>
    </row>
    <row r="7" spans="1:17" ht="12.75">
      <c r="A7" s="11" t="s">
        <v>26</v>
      </c>
      <c r="B7" s="11" t="s">
        <v>27</v>
      </c>
      <c r="C7" s="12">
        <v>418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f t="shared" si="0"/>
        <v>3</v>
      </c>
      <c r="Q7" s="13">
        <f t="shared" si="1"/>
        <v>0.007177033492822967</v>
      </c>
    </row>
    <row r="8" spans="1:17" ht="12.75">
      <c r="A8" s="11" t="s">
        <v>28</v>
      </c>
      <c r="B8" s="11" t="s">
        <v>29</v>
      </c>
      <c r="C8" s="12">
        <v>8404</v>
      </c>
      <c r="D8" s="4">
        <v>61</v>
      </c>
      <c r="E8" s="4">
        <v>100</v>
      </c>
      <c r="F8" s="4">
        <v>81</v>
      </c>
      <c r="G8" s="4">
        <v>77</v>
      </c>
      <c r="H8" s="4">
        <v>80</v>
      </c>
      <c r="I8" s="4">
        <v>88</v>
      </c>
      <c r="J8" s="4">
        <v>69</v>
      </c>
      <c r="K8" s="4">
        <v>66</v>
      </c>
      <c r="L8" s="4">
        <v>84</v>
      </c>
      <c r="M8" s="4">
        <v>63</v>
      </c>
      <c r="N8" s="4">
        <v>111</v>
      </c>
      <c r="O8" s="4">
        <v>62</v>
      </c>
      <c r="P8" s="4">
        <f t="shared" si="0"/>
        <v>942</v>
      </c>
      <c r="Q8" s="13">
        <f t="shared" si="1"/>
        <v>0.11208948119942884</v>
      </c>
    </row>
    <row r="9" spans="1:17" ht="12.75">
      <c r="A9" s="11" t="s">
        <v>30</v>
      </c>
      <c r="B9" s="11" t="s">
        <v>31</v>
      </c>
      <c r="C9" s="12">
        <v>1415</v>
      </c>
      <c r="D9" s="4">
        <v>11</v>
      </c>
      <c r="E9" s="4">
        <v>15</v>
      </c>
      <c r="F9" s="4">
        <v>12</v>
      </c>
      <c r="G9" s="4">
        <v>15</v>
      </c>
      <c r="H9" s="4">
        <v>18</v>
      </c>
      <c r="I9" s="4">
        <v>14</v>
      </c>
      <c r="J9" s="4">
        <v>3</v>
      </c>
      <c r="K9" s="4">
        <v>20</v>
      </c>
      <c r="L9" s="4">
        <v>11</v>
      </c>
      <c r="M9" s="4">
        <v>13</v>
      </c>
      <c r="N9" s="4">
        <v>12</v>
      </c>
      <c r="O9" s="4">
        <v>9</v>
      </c>
      <c r="P9" s="4">
        <f t="shared" si="0"/>
        <v>153</v>
      </c>
      <c r="Q9" s="13">
        <f t="shared" si="1"/>
        <v>0.10812720848056537</v>
      </c>
    </row>
    <row r="10" spans="1:17" ht="12.75">
      <c r="A10" s="11" t="s">
        <v>32</v>
      </c>
      <c r="B10" s="11" t="s">
        <v>33</v>
      </c>
      <c r="C10" s="12">
        <v>756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</v>
      </c>
      <c r="Q10" s="13">
        <f t="shared" si="1"/>
        <v>0.0013227513227513227</v>
      </c>
    </row>
    <row r="11" spans="1:17" ht="12.75">
      <c r="A11" s="11" t="s">
        <v>34</v>
      </c>
      <c r="B11" s="11" t="s">
        <v>35</v>
      </c>
      <c r="C11" s="12">
        <v>4362</v>
      </c>
      <c r="D11" s="4">
        <v>9</v>
      </c>
      <c r="E11" s="4">
        <v>28</v>
      </c>
      <c r="F11" s="4">
        <v>26</v>
      </c>
      <c r="G11" s="4">
        <v>18</v>
      </c>
      <c r="H11" s="4">
        <v>23</v>
      </c>
      <c r="I11" s="4">
        <v>33</v>
      </c>
      <c r="J11" s="4">
        <v>12</v>
      </c>
      <c r="K11" s="4">
        <v>19</v>
      </c>
      <c r="L11" s="4">
        <v>30</v>
      </c>
      <c r="M11" s="4">
        <v>22</v>
      </c>
      <c r="N11" s="4">
        <v>31</v>
      </c>
      <c r="O11" s="4">
        <v>29</v>
      </c>
      <c r="P11" s="4">
        <f t="shared" si="0"/>
        <v>280</v>
      </c>
      <c r="Q11" s="13">
        <f t="shared" si="1"/>
        <v>0.06419073819348922</v>
      </c>
    </row>
    <row r="12" spans="1:17" ht="12.75">
      <c r="A12" s="11" t="s">
        <v>36</v>
      </c>
      <c r="B12" s="11" t="s">
        <v>37</v>
      </c>
      <c r="C12" s="12">
        <v>1102</v>
      </c>
      <c r="D12" s="4">
        <v>3</v>
      </c>
      <c r="E12" s="4">
        <v>16</v>
      </c>
      <c r="F12" s="4">
        <v>0</v>
      </c>
      <c r="G12" s="4">
        <v>10</v>
      </c>
      <c r="H12" s="4">
        <v>13</v>
      </c>
      <c r="I12" s="4">
        <v>17</v>
      </c>
      <c r="J12" s="4">
        <v>4</v>
      </c>
      <c r="K12" s="4">
        <v>8</v>
      </c>
      <c r="L12" s="4">
        <v>7</v>
      </c>
      <c r="M12" s="4">
        <v>16</v>
      </c>
      <c r="N12" s="4">
        <v>7</v>
      </c>
      <c r="O12" s="4">
        <v>13</v>
      </c>
      <c r="P12" s="4">
        <f t="shared" si="0"/>
        <v>114</v>
      </c>
      <c r="Q12" s="13">
        <f t="shared" si="1"/>
        <v>0.10344827586206896</v>
      </c>
    </row>
    <row r="13" spans="1:17" ht="12.75">
      <c r="A13" s="11" t="s">
        <v>38</v>
      </c>
      <c r="B13" s="11" t="s">
        <v>39</v>
      </c>
      <c r="C13" s="12">
        <v>458</v>
      </c>
      <c r="D13" s="4">
        <v>0</v>
      </c>
      <c r="E13" s="4">
        <v>3</v>
      </c>
      <c r="F13" s="4">
        <v>1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0</v>
      </c>
      <c r="P13" s="4">
        <f t="shared" si="0"/>
        <v>9</v>
      </c>
      <c r="Q13" s="13">
        <f t="shared" si="1"/>
        <v>0.019650655021834062</v>
      </c>
    </row>
    <row r="14" spans="1:17" ht="12.75">
      <c r="A14" s="11" t="s">
        <v>40</v>
      </c>
      <c r="B14" s="11" t="s">
        <v>41</v>
      </c>
      <c r="C14" s="12">
        <v>315</v>
      </c>
      <c r="D14" s="4">
        <v>2</v>
      </c>
      <c r="E14" s="4">
        <v>7</v>
      </c>
      <c r="F14" s="4">
        <v>1</v>
      </c>
      <c r="G14" s="4">
        <v>0</v>
      </c>
      <c r="H14" s="4">
        <v>6</v>
      </c>
      <c r="I14" s="4">
        <v>3</v>
      </c>
      <c r="J14" s="4">
        <v>1</v>
      </c>
      <c r="K14" s="4">
        <v>1</v>
      </c>
      <c r="L14" s="4">
        <v>1</v>
      </c>
      <c r="M14" s="4">
        <v>3</v>
      </c>
      <c r="N14" s="4">
        <v>5</v>
      </c>
      <c r="O14" s="4">
        <v>1</v>
      </c>
      <c r="P14" s="4">
        <f t="shared" si="0"/>
        <v>31</v>
      </c>
      <c r="Q14" s="13">
        <f t="shared" si="1"/>
        <v>0.09841269841269841</v>
      </c>
    </row>
    <row r="15" spans="1:17" ht="12.75">
      <c r="A15" s="11" t="s">
        <v>42</v>
      </c>
      <c r="B15" s="11" t="s">
        <v>43</v>
      </c>
      <c r="C15" s="12">
        <v>283</v>
      </c>
      <c r="D15" s="4">
        <v>1</v>
      </c>
      <c r="E15" s="4">
        <v>3</v>
      </c>
      <c r="F15" s="4">
        <v>2</v>
      </c>
      <c r="G15" s="4">
        <v>1</v>
      </c>
      <c r="H15" s="4">
        <v>2</v>
      </c>
      <c r="I15" s="4">
        <v>1</v>
      </c>
      <c r="J15" s="4">
        <v>1</v>
      </c>
      <c r="K15" s="4">
        <v>2</v>
      </c>
      <c r="L15" s="4">
        <v>1</v>
      </c>
      <c r="M15" s="4">
        <v>0</v>
      </c>
      <c r="N15" s="4">
        <v>1</v>
      </c>
      <c r="O15" s="4">
        <v>0</v>
      </c>
      <c r="P15" s="4">
        <f t="shared" si="0"/>
        <v>15</v>
      </c>
      <c r="Q15" s="13">
        <f t="shared" si="1"/>
        <v>0.053003533568904596</v>
      </c>
    </row>
    <row r="16" spans="1:17" ht="12.75">
      <c r="A16" s="11" t="s">
        <v>44</v>
      </c>
      <c r="B16" s="11" t="s">
        <v>45</v>
      </c>
      <c r="C16" s="12">
        <v>183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f t="shared" si="0"/>
        <v>5</v>
      </c>
      <c r="Q16" s="13">
        <f t="shared" si="1"/>
        <v>0.0273224043715847</v>
      </c>
    </row>
    <row r="17" spans="1:17" ht="12.75">
      <c r="A17" s="11" t="s">
        <v>46</v>
      </c>
      <c r="B17" s="11" t="s">
        <v>47</v>
      </c>
      <c r="C17" s="12">
        <v>288</v>
      </c>
      <c r="D17" s="4" t="s">
        <v>90</v>
      </c>
      <c r="E17" s="4">
        <v>0</v>
      </c>
      <c r="F17" s="4">
        <v>0</v>
      </c>
      <c r="G17" s="4">
        <v>3</v>
      </c>
      <c r="H17" s="4">
        <v>1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3</v>
      </c>
      <c r="O17" s="4">
        <v>1</v>
      </c>
      <c r="P17" s="4">
        <f t="shared" si="0"/>
        <v>9</v>
      </c>
      <c r="Q17" s="13">
        <f t="shared" si="1"/>
        <v>0.03125</v>
      </c>
    </row>
    <row r="18" spans="1:17" ht="12.75">
      <c r="A18" s="14" t="s">
        <v>48</v>
      </c>
      <c r="B18" s="14" t="s">
        <v>49</v>
      </c>
      <c r="C18" s="15">
        <v>189</v>
      </c>
      <c r="D18" s="16">
        <v>1</v>
      </c>
      <c r="E18" s="16">
        <v>1</v>
      </c>
      <c r="F18" s="16">
        <v>3</v>
      </c>
      <c r="G18" s="16">
        <v>1</v>
      </c>
      <c r="H18" s="16">
        <v>1</v>
      </c>
      <c r="I18" s="16">
        <v>4</v>
      </c>
      <c r="J18" s="16">
        <v>2</v>
      </c>
      <c r="K18" s="16">
        <v>1</v>
      </c>
      <c r="L18" s="16">
        <v>2</v>
      </c>
      <c r="M18" s="16">
        <v>1</v>
      </c>
      <c r="N18" s="16">
        <v>3</v>
      </c>
      <c r="O18" s="16">
        <v>3</v>
      </c>
      <c r="P18" s="16">
        <f t="shared" si="0"/>
        <v>23</v>
      </c>
      <c r="Q18" s="17">
        <f t="shared" si="1"/>
        <v>0.12169312169312169</v>
      </c>
    </row>
    <row r="19" spans="1:17" ht="12.75">
      <c r="A19" s="14" t="s">
        <v>50</v>
      </c>
      <c r="B19" s="14" t="s">
        <v>51</v>
      </c>
      <c r="C19" s="15">
        <v>571</v>
      </c>
      <c r="D19" s="16">
        <v>3</v>
      </c>
      <c r="E19" s="16">
        <v>9</v>
      </c>
      <c r="F19" s="16">
        <v>13</v>
      </c>
      <c r="G19" s="16">
        <v>8</v>
      </c>
      <c r="H19" s="16">
        <v>6</v>
      </c>
      <c r="I19" s="16">
        <v>4</v>
      </c>
      <c r="J19" s="16">
        <v>10</v>
      </c>
      <c r="K19" s="16">
        <v>15</v>
      </c>
      <c r="L19" s="16">
        <v>6</v>
      </c>
      <c r="M19" s="16">
        <v>9</v>
      </c>
      <c r="N19" s="16">
        <v>18</v>
      </c>
      <c r="O19" s="16">
        <v>11</v>
      </c>
      <c r="P19" s="16">
        <f t="shared" si="0"/>
        <v>112</v>
      </c>
      <c r="Q19" s="17">
        <f t="shared" si="1"/>
        <v>0.19614711033274956</v>
      </c>
    </row>
    <row r="20" spans="1:17" ht="12.75">
      <c r="A20" s="14" t="s">
        <v>52</v>
      </c>
      <c r="B20" s="14" t="s">
        <v>53</v>
      </c>
      <c r="C20" s="15">
        <v>128</v>
      </c>
      <c r="D20" s="16">
        <v>2</v>
      </c>
      <c r="E20" s="16">
        <v>3</v>
      </c>
      <c r="F20" s="16">
        <v>0</v>
      </c>
      <c r="G20" s="16">
        <v>3</v>
      </c>
      <c r="H20" s="16">
        <v>3</v>
      </c>
      <c r="I20" s="16">
        <v>3</v>
      </c>
      <c r="J20" s="16">
        <v>2</v>
      </c>
      <c r="K20" s="16">
        <v>5</v>
      </c>
      <c r="L20" s="16">
        <v>1</v>
      </c>
      <c r="M20" s="16">
        <v>1</v>
      </c>
      <c r="N20" s="16">
        <v>2</v>
      </c>
      <c r="O20" s="16">
        <v>0</v>
      </c>
      <c r="P20" s="16">
        <f t="shared" si="0"/>
        <v>25</v>
      </c>
      <c r="Q20" s="17">
        <f t="shared" si="1"/>
        <v>0.1953125</v>
      </c>
    </row>
    <row r="21" spans="1:17" ht="12.75">
      <c r="A21" s="14" t="s">
        <v>54</v>
      </c>
      <c r="B21" s="14" t="s">
        <v>55</v>
      </c>
      <c r="C21" s="15">
        <v>210</v>
      </c>
      <c r="D21" s="15">
        <v>2</v>
      </c>
      <c r="E21" s="15">
        <v>5</v>
      </c>
      <c r="F21" s="15">
        <v>6</v>
      </c>
      <c r="G21" s="15">
        <v>8</v>
      </c>
      <c r="H21" s="15">
        <v>1</v>
      </c>
      <c r="I21" s="15">
        <v>9</v>
      </c>
      <c r="J21" s="15">
        <v>8</v>
      </c>
      <c r="K21" s="15">
        <v>8</v>
      </c>
      <c r="L21" s="15">
        <v>6</v>
      </c>
      <c r="M21" s="15">
        <v>4</v>
      </c>
      <c r="N21" s="15">
        <v>6</v>
      </c>
      <c r="O21" s="15">
        <v>7</v>
      </c>
      <c r="P21" s="15">
        <f t="shared" si="0"/>
        <v>70</v>
      </c>
      <c r="Q21" s="18">
        <f t="shared" si="1"/>
        <v>0.3333333333333333</v>
      </c>
    </row>
    <row r="22" spans="1:17" ht="12.75">
      <c r="A22" s="14" t="s">
        <v>56</v>
      </c>
      <c r="B22" s="14" t="s">
        <v>57</v>
      </c>
      <c r="C22" s="15">
        <v>217</v>
      </c>
      <c r="D22" s="16" t="s">
        <v>90</v>
      </c>
      <c r="E22" s="16">
        <v>0</v>
      </c>
      <c r="F22" s="16">
        <v>3</v>
      </c>
      <c r="G22" s="16">
        <v>0</v>
      </c>
      <c r="H22" s="16">
        <v>0</v>
      </c>
      <c r="I22" s="16">
        <v>1</v>
      </c>
      <c r="J22" s="16">
        <v>2</v>
      </c>
      <c r="K22" s="16">
        <v>0</v>
      </c>
      <c r="L22" s="16">
        <v>0</v>
      </c>
      <c r="M22" s="16">
        <v>5</v>
      </c>
      <c r="N22" s="16">
        <v>0</v>
      </c>
      <c r="O22" s="16">
        <v>0</v>
      </c>
      <c r="P22" s="16">
        <f t="shared" si="0"/>
        <v>11</v>
      </c>
      <c r="Q22" s="17">
        <f t="shared" si="1"/>
        <v>0.05069124423963134</v>
      </c>
    </row>
    <row r="23" spans="1:17" ht="12.75">
      <c r="A23" s="14" t="s">
        <v>58</v>
      </c>
      <c r="B23" s="14" t="s">
        <v>59</v>
      </c>
      <c r="C23" s="15">
        <v>484</v>
      </c>
      <c r="D23" s="16">
        <v>1</v>
      </c>
      <c r="E23" s="16">
        <v>4</v>
      </c>
      <c r="F23" s="16">
        <v>2</v>
      </c>
      <c r="G23" s="16">
        <v>5</v>
      </c>
      <c r="H23" s="16">
        <v>0</v>
      </c>
      <c r="I23" s="16">
        <v>1</v>
      </c>
      <c r="J23" s="16">
        <v>5</v>
      </c>
      <c r="K23" s="16">
        <v>0</v>
      </c>
      <c r="L23" s="16">
        <v>6</v>
      </c>
      <c r="M23" s="16">
        <v>3</v>
      </c>
      <c r="N23" s="16">
        <v>6</v>
      </c>
      <c r="O23" s="16">
        <v>7</v>
      </c>
      <c r="P23" s="16">
        <f t="shared" si="0"/>
        <v>40</v>
      </c>
      <c r="Q23" s="17">
        <f t="shared" si="1"/>
        <v>0.08264462809917356</v>
      </c>
    </row>
    <row r="24" spans="1:17" ht="12.75">
      <c r="A24" s="14" t="s">
        <v>60</v>
      </c>
      <c r="B24" s="14" t="s">
        <v>61</v>
      </c>
      <c r="C24" s="15">
        <v>341</v>
      </c>
      <c r="D24" s="16">
        <v>4</v>
      </c>
      <c r="E24" s="16">
        <v>8</v>
      </c>
      <c r="F24" s="16">
        <v>5</v>
      </c>
      <c r="G24" s="16">
        <v>7</v>
      </c>
      <c r="H24" s="16">
        <v>8</v>
      </c>
      <c r="I24" s="16">
        <v>11</v>
      </c>
      <c r="J24" s="16">
        <v>5</v>
      </c>
      <c r="K24" s="16">
        <v>7</v>
      </c>
      <c r="L24" s="16">
        <v>7</v>
      </c>
      <c r="M24" s="16">
        <v>2</v>
      </c>
      <c r="N24" s="16">
        <v>5</v>
      </c>
      <c r="O24" s="16">
        <v>4</v>
      </c>
      <c r="P24" s="16">
        <f t="shared" si="0"/>
        <v>73</v>
      </c>
      <c r="Q24" s="17">
        <f t="shared" si="1"/>
        <v>0.21407624633431085</v>
      </c>
    </row>
    <row r="25" spans="1:17" ht="12.75">
      <c r="A25" s="14" t="s">
        <v>62</v>
      </c>
      <c r="B25" s="14" t="s">
        <v>63</v>
      </c>
      <c r="C25" s="15">
        <v>180</v>
      </c>
      <c r="D25" s="16" t="s">
        <v>90</v>
      </c>
      <c r="E25" s="16">
        <v>1</v>
      </c>
      <c r="F25" s="16">
        <v>0</v>
      </c>
      <c r="G25" s="16">
        <v>2</v>
      </c>
      <c r="H25" s="16">
        <v>2</v>
      </c>
      <c r="I25" s="16">
        <v>1</v>
      </c>
      <c r="J25" s="16">
        <v>0</v>
      </c>
      <c r="K25" s="16">
        <v>8</v>
      </c>
      <c r="L25" s="16">
        <v>0</v>
      </c>
      <c r="M25" s="16">
        <v>1</v>
      </c>
      <c r="N25" s="16">
        <v>0</v>
      </c>
      <c r="O25" s="16">
        <v>0</v>
      </c>
      <c r="P25" s="16">
        <f t="shared" si="0"/>
        <v>15</v>
      </c>
      <c r="Q25" s="17">
        <f t="shared" si="1"/>
        <v>0.08333333333333333</v>
      </c>
    </row>
    <row r="26" spans="1:17" ht="12.75">
      <c r="A26" s="14" t="s">
        <v>64</v>
      </c>
      <c r="B26" s="14" t="s">
        <v>65</v>
      </c>
      <c r="C26" s="15">
        <v>500</v>
      </c>
      <c r="D26" s="16">
        <v>2</v>
      </c>
      <c r="E26" s="16">
        <v>5</v>
      </c>
      <c r="F26" s="16">
        <v>3</v>
      </c>
      <c r="G26" s="16">
        <v>3</v>
      </c>
      <c r="H26" s="16">
        <v>0</v>
      </c>
      <c r="I26" s="16">
        <v>7</v>
      </c>
      <c r="J26" s="16">
        <v>2</v>
      </c>
      <c r="K26" s="16">
        <v>10</v>
      </c>
      <c r="L26" s="16">
        <v>1</v>
      </c>
      <c r="M26" s="16">
        <v>0</v>
      </c>
      <c r="N26" s="16">
        <v>6</v>
      </c>
      <c r="O26" s="16">
        <v>3</v>
      </c>
      <c r="P26" s="16">
        <f t="shared" si="0"/>
        <v>42</v>
      </c>
      <c r="Q26" s="17">
        <f t="shared" si="1"/>
        <v>0.084</v>
      </c>
    </row>
    <row r="27" spans="1:17" ht="12.75">
      <c r="A27" s="14" t="s">
        <v>66</v>
      </c>
      <c r="B27" s="14" t="s">
        <v>67</v>
      </c>
      <c r="C27" s="15">
        <v>290</v>
      </c>
      <c r="D27" s="16" t="s">
        <v>90</v>
      </c>
      <c r="E27" s="16" t="s">
        <v>90</v>
      </c>
      <c r="F27" s="16">
        <v>4</v>
      </c>
      <c r="G27" s="16">
        <v>0</v>
      </c>
      <c r="H27" s="16">
        <v>0</v>
      </c>
      <c r="I27" s="16">
        <v>0</v>
      </c>
      <c r="J27" s="16">
        <v>2</v>
      </c>
      <c r="K27" s="16">
        <v>0</v>
      </c>
      <c r="L27" s="16">
        <v>2</v>
      </c>
      <c r="M27" s="16">
        <v>0</v>
      </c>
      <c r="N27" s="16">
        <v>2</v>
      </c>
      <c r="O27" s="16">
        <v>2</v>
      </c>
      <c r="P27" s="16">
        <f t="shared" si="0"/>
        <v>12</v>
      </c>
      <c r="Q27" s="17">
        <f t="shared" si="1"/>
        <v>0.041379310344827586</v>
      </c>
    </row>
    <row r="28" spans="1:17" ht="12.75">
      <c r="A28" s="14" t="s">
        <v>68</v>
      </c>
      <c r="B28" s="14" t="s">
        <v>69</v>
      </c>
      <c r="C28" s="15">
        <v>250</v>
      </c>
      <c r="D28" s="16">
        <v>2</v>
      </c>
      <c r="E28" s="16">
        <v>4</v>
      </c>
      <c r="F28" s="16">
        <v>2</v>
      </c>
      <c r="G28" s="16">
        <v>2</v>
      </c>
      <c r="H28" s="16">
        <v>1</v>
      </c>
      <c r="I28" s="16">
        <v>4</v>
      </c>
      <c r="J28" s="16">
        <v>0</v>
      </c>
      <c r="K28" s="16">
        <v>2</v>
      </c>
      <c r="L28" s="16">
        <v>1</v>
      </c>
      <c r="M28" s="16">
        <v>5</v>
      </c>
      <c r="N28" s="16">
        <v>0</v>
      </c>
      <c r="O28" s="16">
        <v>3</v>
      </c>
      <c r="P28" s="16">
        <f t="shared" si="0"/>
        <v>26</v>
      </c>
      <c r="Q28" s="17">
        <f t="shared" si="1"/>
        <v>0.104</v>
      </c>
    </row>
    <row r="29" spans="1:17" ht="12.75">
      <c r="A29" s="14" t="s">
        <v>70</v>
      </c>
      <c r="B29" s="14" t="s">
        <v>71</v>
      </c>
      <c r="C29" s="15">
        <v>2084</v>
      </c>
      <c r="D29" s="16">
        <v>5</v>
      </c>
      <c r="E29" s="16">
        <v>17</v>
      </c>
      <c r="F29" s="16">
        <v>8</v>
      </c>
      <c r="G29" s="16">
        <v>13</v>
      </c>
      <c r="H29" s="16">
        <v>9</v>
      </c>
      <c r="I29" s="16">
        <v>21</v>
      </c>
      <c r="J29" s="16">
        <v>3</v>
      </c>
      <c r="K29" s="16">
        <v>10</v>
      </c>
      <c r="L29" s="16">
        <v>9</v>
      </c>
      <c r="M29" s="16">
        <v>9</v>
      </c>
      <c r="N29" s="16">
        <v>15</v>
      </c>
      <c r="O29" s="16">
        <v>15</v>
      </c>
      <c r="P29" s="16">
        <f t="shared" si="0"/>
        <v>134</v>
      </c>
      <c r="Q29" s="17">
        <f t="shared" si="1"/>
        <v>0.06429942418426103</v>
      </c>
    </row>
    <row r="30" spans="1:17" ht="12.75">
      <c r="A30" s="14" t="s">
        <v>72</v>
      </c>
      <c r="B30" s="14" t="s">
        <v>73</v>
      </c>
      <c r="C30" s="15">
        <v>296</v>
      </c>
      <c r="D30" s="16">
        <v>3</v>
      </c>
      <c r="E30" s="16">
        <v>2</v>
      </c>
      <c r="F30" s="16">
        <v>2</v>
      </c>
      <c r="G30" s="16">
        <v>1</v>
      </c>
      <c r="H30" s="16">
        <v>2</v>
      </c>
      <c r="I30" s="16">
        <v>2</v>
      </c>
      <c r="J30" s="16">
        <v>0</v>
      </c>
      <c r="K30" s="16">
        <v>3</v>
      </c>
      <c r="L30" s="16">
        <v>1</v>
      </c>
      <c r="M30" s="16">
        <v>1</v>
      </c>
      <c r="N30" s="16">
        <v>3</v>
      </c>
      <c r="O30" s="16">
        <v>2</v>
      </c>
      <c r="P30" s="16">
        <f t="shared" si="0"/>
        <v>22</v>
      </c>
      <c r="Q30" s="17">
        <f t="shared" si="1"/>
        <v>0.07432432432432433</v>
      </c>
    </row>
    <row r="31" spans="1:17" ht="12.75">
      <c r="A31" s="14" t="s">
        <v>74</v>
      </c>
      <c r="B31" s="14" t="s">
        <v>75</v>
      </c>
      <c r="C31" s="15">
        <v>36</v>
      </c>
      <c r="D31" s="16">
        <v>0</v>
      </c>
      <c r="E31" s="16">
        <v>1</v>
      </c>
      <c r="F31" s="16">
        <v>0</v>
      </c>
      <c r="G31" s="16">
        <v>1</v>
      </c>
      <c r="H31" s="16">
        <v>1</v>
      </c>
      <c r="I31" s="16">
        <v>1</v>
      </c>
      <c r="J31" s="16">
        <v>0</v>
      </c>
      <c r="K31" s="16">
        <v>2</v>
      </c>
      <c r="L31" s="16">
        <v>0</v>
      </c>
      <c r="M31" s="16">
        <v>0</v>
      </c>
      <c r="N31" s="16">
        <v>1</v>
      </c>
      <c r="O31" s="16">
        <v>0</v>
      </c>
      <c r="P31" s="16">
        <f t="shared" si="0"/>
        <v>7</v>
      </c>
      <c r="Q31" s="17">
        <f t="shared" si="1"/>
        <v>0.19444444444444445</v>
      </c>
    </row>
    <row r="32" spans="1:17" ht="12.75">
      <c r="A32" s="11" t="s">
        <v>76</v>
      </c>
      <c r="B32" s="11" t="s">
        <v>77</v>
      </c>
      <c r="C32" s="12">
        <v>43</v>
      </c>
      <c r="D32" s="4">
        <v>0</v>
      </c>
      <c r="E32" s="4">
        <v>1</v>
      </c>
      <c r="F32" s="4">
        <v>0</v>
      </c>
      <c r="G32" s="4">
        <v>1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12</v>
      </c>
      <c r="P32" s="4">
        <f t="shared" si="0"/>
        <v>15</v>
      </c>
      <c r="Q32" s="13">
        <f t="shared" si="1"/>
        <v>0.3488372093023256</v>
      </c>
    </row>
    <row r="33" spans="1:17" ht="12.75">
      <c r="A33" s="11" t="s">
        <v>78</v>
      </c>
      <c r="B33" s="11" t="s">
        <v>79</v>
      </c>
      <c r="C33" s="12">
        <v>858</v>
      </c>
      <c r="D33" s="4">
        <v>2</v>
      </c>
      <c r="E33" s="4">
        <v>10</v>
      </c>
      <c r="F33" s="4">
        <v>4</v>
      </c>
      <c r="G33" s="4">
        <v>7</v>
      </c>
      <c r="H33" s="4">
        <v>6</v>
      </c>
      <c r="I33" s="4">
        <v>4</v>
      </c>
      <c r="J33" s="4">
        <v>4</v>
      </c>
      <c r="K33" s="4">
        <v>9</v>
      </c>
      <c r="L33" s="4">
        <v>10</v>
      </c>
      <c r="M33" s="4">
        <v>6</v>
      </c>
      <c r="N33" s="4">
        <v>7</v>
      </c>
      <c r="O33" s="4">
        <v>4</v>
      </c>
      <c r="P33" s="4">
        <f t="shared" si="0"/>
        <v>73</v>
      </c>
      <c r="Q33" s="13">
        <f t="shared" si="1"/>
        <v>0.08508158508158509</v>
      </c>
    </row>
    <row r="34" spans="1:17" ht="12.75">
      <c r="A34" s="11" t="s">
        <v>80</v>
      </c>
      <c r="B34" s="11" t="s">
        <v>81</v>
      </c>
      <c r="C34" s="12">
        <v>5155</v>
      </c>
      <c r="D34" s="4">
        <v>15</v>
      </c>
      <c r="E34" s="4">
        <v>47</v>
      </c>
      <c r="F34" s="4">
        <v>19</v>
      </c>
      <c r="G34" s="4">
        <v>30</v>
      </c>
      <c r="H34" s="4">
        <v>36</v>
      </c>
      <c r="I34" s="4">
        <v>36</v>
      </c>
      <c r="J34" s="4">
        <v>28</v>
      </c>
      <c r="K34" s="4">
        <v>33</v>
      </c>
      <c r="L34" s="4">
        <v>32</v>
      </c>
      <c r="M34" s="4">
        <v>22</v>
      </c>
      <c r="N34" s="4">
        <v>33</v>
      </c>
      <c r="O34" s="4">
        <v>34</v>
      </c>
      <c r="P34" s="4">
        <f t="shared" si="0"/>
        <v>365</v>
      </c>
      <c r="Q34" s="13">
        <f t="shared" si="1"/>
        <v>0.07080504364694472</v>
      </c>
    </row>
    <row r="35" spans="1:17" ht="12.75">
      <c r="A35" s="11" t="s">
        <v>82</v>
      </c>
      <c r="B35" s="11" t="s">
        <v>83</v>
      </c>
      <c r="C35" s="12">
        <v>397</v>
      </c>
      <c r="D35" s="4">
        <v>2</v>
      </c>
      <c r="E35" s="4">
        <v>4</v>
      </c>
      <c r="F35" s="4">
        <v>2</v>
      </c>
      <c r="G35" s="4">
        <v>3</v>
      </c>
      <c r="H35" s="4">
        <v>0</v>
      </c>
      <c r="I35" s="4">
        <v>0</v>
      </c>
      <c r="J35" s="4">
        <v>6</v>
      </c>
      <c r="K35" s="4">
        <v>4</v>
      </c>
      <c r="L35" s="4">
        <v>7</v>
      </c>
      <c r="M35" s="4">
        <v>7</v>
      </c>
      <c r="N35" s="4">
        <v>4</v>
      </c>
      <c r="O35" s="4">
        <v>4</v>
      </c>
      <c r="P35" s="4">
        <f t="shared" si="0"/>
        <v>43</v>
      </c>
      <c r="Q35" s="13">
        <f t="shared" si="1"/>
        <v>0.10831234256926953</v>
      </c>
    </row>
    <row r="36" spans="1:17" ht="12.75">
      <c r="A36" s="11" t="s">
        <v>84</v>
      </c>
      <c r="B36" s="11" t="s">
        <v>85</v>
      </c>
      <c r="C36" s="12">
        <v>164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4</v>
      </c>
      <c r="P36" s="4">
        <f t="shared" si="0"/>
        <v>5</v>
      </c>
      <c r="Q36" s="13">
        <f t="shared" si="1"/>
        <v>0.03048780487804878</v>
      </c>
    </row>
    <row r="37" spans="1:17" ht="12.75">
      <c r="A37" s="19" t="s">
        <v>86</v>
      </c>
      <c r="B37" s="20"/>
      <c r="C37" s="21" t="s">
        <v>87</v>
      </c>
      <c r="D37" s="22">
        <f aca="true" t="shared" si="2" ref="D37:P37">SUM(D3:D36)</f>
        <v>225</v>
      </c>
      <c r="E37" s="22">
        <f t="shared" si="2"/>
        <v>489</v>
      </c>
      <c r="F37" s="22">
        <f t="shared" si="2"/>
        <v>333</v>
      </c>
      <c r="G37" s="22">
        <f t="shared" si="2"/>
        <v>399</v>
      </c>
      <c r="H37" s="22">
        <f t="shared" si="2"/>
        <v>365</v>
      </c>
      <c r="I37" s="22">
        <f t="shared" si="2"/>
        <v>443</v>
      </c>
      <c r="J37" s="22">
        <f t="shared" si="2"/>
        <v>293</v>
      </c>
      <c r="K37" s="22">
        <f t="shared" si="2"/>
        <v>364</v>
      </c>
      <c r="L37" s="22">
        <f t="shared" si="2"/>
        <v>385</v>
      </c>
      <c r="M37" s="22">
        <f t="shared" si="2"/>
        <v>296</v>
      </c>
      <c r="N37" s="22">
        <f t="shared" si="2"/>
        <v>474</v>
      </c>
      <c r="O37" s="22">
        <f t="shared" si="2"/>
        <v>375</v>
      </c>
      <c r="P37" s="22">
        <f t="shared" si="2"/>
        <v>4441</v>
      </c>
      <c r="Q37" s="21" t="s">
        <v>87</v>
      </c>
    </row>
    <row r="38" spans="1:17" ht="12.75">
      <c r="A38" s="19" t="s">
        <v>88</v>
      </c>
      <c r="B38" s="2"/>
      <c r="C38" s="23" t="s">
        <v>87</v>
      </c>
      <c r="D38" s="22">
        <v>520</v>
      </c>
      <c r="E38" s="22">
        <v>850</v>
      </c>
      <c r="F38" s="22">
        <v>700</v>
      </c>
      <c r="G38" s="22">
        <v>740</v>
      </c>
      <c r="H38" s="22">
        <v>750</v>
      </c>
      <c r="I38" s="22">
        <v>750</v>
      </c>
      <c r="J38" s="22">
        <v>650</v>
      </c>
      <c r="K38" s="22">
        <v>600</v>
      </c>
      <c r="L38" s="22">
        <v>1100</v>
      </c>
      <c r="M38" s="22">
        <v>650</v>
      </c>
      <c r="N38" s="22">
        <v>850</v>
      </c>
      <c r="O38" s="22">
        <v>750</v>
      </c>
      <c r="P38" s="22">
        <f>SUM(D38:O38)</f>
        <v>8910</v>
      </c>
      <c r="Q38" s="21" t="s">
        <v>87</v>
      </c>
    </row>
    <row r="40" ht="12.75">
      <c r="A40" s="24" t="s">
        <v>91</v>
      </c>
    </row>
  </sheetData>
  <sheetProtection selectLockedCells="1" selectUnlockedCells="1"/>
  <printOptions/>
  <pageMargins left="0.7875" right="0.7875" top="0.5013888888888889" bottom="0.2361111111111111" header="0.2361111111111111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Q3" sqref="Q3"/>
    </sheetView>
  </sheetViews>
  <sheetFormatPr defaultColWidth="11.7109375" defaultRowHeight="12.75"/>
  <cols>
    <col min="1" max="1" width="13.140625" style="0" customWidth="1"/>
    <col min="2" max="2" width="17.140625" style="0" customWidth="1"/>
    <col min="3" max="3" width="10.28125" style="0" customWidth="1"/>
    <col min="4" max="15" width="5.140625" style="0" customWidth="1"/>
    <col min="16" max="16" width="13.140625" style="0" customWidth="1"/>
    <col min="17" max="17" width="14.7109375" style="0" customWidth="1"/>
  </cols>
  <sheetData>
    <row r="1" spans="1:17" ht="18">
      <c r="A1" s="1" t="s">
        <v>92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 t="s">
        <v>1</v>
      </c>
      <c r="Q1" s="5" t="s">
        <v>2</v>
      </c>
    </row>
    <row r="2" spans="1:17" ht="12.75">
      <c r="A2" s="6"/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10" t="s">
        <v>17</v>
      </c>
    </row>
    <row r="3" spans="1:17" ht="12.75">
      <c r="A3" s="11" t="s">
        <v>18</v>
      </c>
      <c r="B3" s="11" t="s">
        <v>19</v>
      </c>
      <c r="C3" s="12">
        <v>5265</v>
      </c>
      <c r="D3" s="4">
        <v>15</v>
      </c>
      <c r="E3" s="4">
        <v>29</v>
      </c>
      <c r="F3" s="4">
        <v>29</v>
      </c>
      <c r="G3" s="4">
        <v>19</v>
      </c>
      <c r="H3" s="4">
        <v>61</v>
      </c>
      <c r="I3" s="4">
        <v>48</v>
      </c>
      <c r="J3" s="4">
        <v>27</v>
      </c>
      <c r="K3" s="4">
        <v>51</v>
      </c>
      <c r="L3" s="4">
        <v>44</v>
      </c>
      <c r="M3" s="4">
        <v>20</v>
      </c>
      <c r="N3" s="4">
        <v>29</v>
      </c>
      <c r="O3" s="4">
        <v>40</v>
      </c>
      <c r="P3" s="4">
        <f aca="true" t="shared" si="0" ref="P3:P36">SUM(D3:O3)</f>
        <v>412</v>
      </c>
      <c r="Q3" s="13">
        <f aca="true" t="shared" si="1" ref="Q3:Q36">P3/C3</f>
        <v>0.07825261158594492</v>
      </c>
    </row>
    <row r="4" spans="1:17" ht="12.75">
      <c r="A4" s="11" t="s">
        <v>20</v>
      </c>
      <c r="B4" s="11" t="s">
        <v>21</v>
      </c>
      <c r="C4" s="12">
        <v>6542</v>
      </c>
      <c r="D4" s="4">
        <v>34</v>
      </c>
      <c r="E4" s="4">
        <v>47</v>
      </c>
      <c r="F4" s="4">
        <v>53</v>
      </c>
      <c r="G4" s="4">
        <v>53</v>
      </c>
      <c r="H4" s="4">
        <v>61</v>
      </c>
      <c r="I4" s="4">
        <v>60</v>
      </c>
      <c r="J4" s="4">
        <v>36</v>
      </c>
      <c r="K4" s="4">
        <v>42</v>
      </c>
      <c r="L4" s="4">
        <v>59</v>
      </c>
      <c r="M4" s="4">
        <v>58</v>
      </c>
      <c r="N4" s="4">
        <v>44</v>
      </c>
      <c r="O4" s="4">
        <v>36</v>
      </c>
      <c r="P4" s="4">
        <f t="shared" si="0"/>
        <v>583</v>
      </c>
      <c r="Q4" s="13">
        <f t="shared" si="1"/>
        <v>0.08911647814124121</v>
      </c>
    </row>
    <row r="5" spans="1:17" ht="12.75">
      <c r="A5" s="11" t="s">
        <v>22</v>
      </c>
      <c r="B5" s="11" t="s">
        <v>23</v>
      </c>
      <c r="C5" s="12">
        <v>4133</v>
      </c>
      <c r="D5" s="4">
        <v>18</v>
      </c>
      <c r="E5" s="4">
        <v>39</v>
      </c>
      <c r="F5" s="4">
        <v>28</v>
      </c>
      <c r="G5" s="4">
        <v>32</v>
      </c>
      <c r="H5" s="4">
        <v>58</v>
      </c>
      <c r="I5" s="4">
        <v>32</v>
      </c>
      <c r="J5" s="4">
        <v>22</v>
      </c>
      <c r="K5" s="4">
        <v>37</v>
      </c>
      <c r="L5" s="4">
        <v>36</v>
      </c>
      <c r="M5" s="4">
        <v>26</v>
      </c>
      <c r="N5" s="4">
        <v>22</v>
      </c>
      <c r="O5" s="4">
        <v>41</v>
      </c>
      <c r="P5" s="4">
        <f t="shared" si="0"/>
        <v>391</v>
      </c>
      <c r="Q5" s="13">
        <f t="shared" si="1"/>
        <v>0.09460440358093394</v>
      </c>
    </row>
    <row r="6" spans="1:17" ht="12.75">
      <c r="A6" s="11" t="s">
        <v>24</v>
      </c>
      <c r="B6" s="11" t="s">
        <v>25</v>
      </c>
      <c r="C6" s="12">
        <v>6060</v>
      </c>
      <c r="D6" s="4">
        <v>10</v>
      </c>
      <c r="E6" s="4">
        <v>41</v>
      </c>
      <c r="F6" s="4">
        <v>29</v>
      </c>
      <c r="G6" s="4">
        <v>42</v>
      </c>
      <c r="H6" s="4">
        <v>48</v>
      </c>
      <c r="I6" s="4">
        <v>51</v>
      </c>
      <c r="J6" s="4">
        <v>29</v>
      </c>
      <c r="K6" s="4">
        <v>37</v>
      </c>
      <c r="L6" s="4">
        <v>42</v>
      </c>
      <c r="M6" s="4">
        <v>45</v>
      </c>
      <c r="N6" s="4">
        <v>36</v>
      </c>
      <c r="O6" s="4">
        <v>44</v>
      </c>
      <c r="P6" s="4">
        <f t="shared" si="0"/>
        <v>454</v>
      </c>
      <c r="Q6" s="13">
        <f t="shared" si="1"/>
        <v>0.07491749174917492</v>
      </c>
    </row>
    <row r="7" spans="1:17" ht="12.75">
      <c r="A7" s="11" t="s">
        <v>26</v>
      </c>
      <c r="B7" s="11" t="s">
        <v>27</v>
      </c>
      <c r="C7" s="12">
        <v>418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 t="s">
        <v>90</v>
      </c>
      <c r="P7" s="4">
        <f t="shared" si="0"/>
        <v>2</v>
      </c>
      <c r="Q7" s="13">
        <f t="shared" si="1"/>
        <v>0.004784688995215311</v>
      </c>
    </row>
    <row r="8" spans="1:17" ht="12.75">
      <c r="A8" s="11" t="s">
        <v>28</v>
      </c>
      <c r="B8" s="11" t="s">
        <v>29</v>
      </c>
      <c r="C8" s="12">
        <v>8404</v>
      </c>
      <c r="D8" s="4">
        <v>52</v>
      </c>
      <c r="E8" s="4">
        <v>91</v>
      </c>
      <c r="F8" s="4">
        <v>76</v>
      </c>
      <c r="G8" s="4">
        <v>69</v>
      </c>
      <c r="H8" s="4">
        <v>104</v>
      </c>
      <c r="I8" s="4">
        <v>91</v>
      </c>
      <c r="J8" s="4">
        <v>53</v>
      </c>
      <c r="K8" s="4">
        <v>83</v>
      </c>
      <c r="L8" s="4">
        <v>82</v>
      </c>
      <c r="M8" s="4">
        <v>98</v>
      </c>
      <c r="N8" s="4">
        <v>72</v>
      </c>
      <c r="O8" s="4">
        <v>74</v>
      </c>
      <c r="P8" s="4">
        <f t="shared" si="0"/>
        <v>945</v>
      </c>
      <c r="Q8" s="13">
        <f t="shared" si="1"/>
        <v>0.11244645406949072</v>
      </c>
    </row>
    <row r="9" spans="1:17" ht="12.75">
      <c r="A9" s="11" t="s">
        <v>30</v>
      </c>
      <c r="B9" s="11" t="s">
        <v>31</v>
      </c>
      <c r="C9" s="12">
        <v>1415</v>
      </c>
      <c r="D9" s="4">
        <v>14</v>
      </c>
      <c r="E9" s="4">
        <v>15</v>
      </c>
      <c r="F9" s="4">
        <v>18</v>
      </c>
      <c r="G9" s="4">
        <v>18</v>
      </c>
      <c r="H9" s="4">
        <v>12</v>
      </c>
      <c r="I9" s="4">
        <v>11</v>
      </c>
      <c r="J9" s="4">
        <v>6</v>
      </c>
      <c r="K9" s="4">
        <v>15</v>
      </c>
      <c r="L9" s="4">
        <v>19</v>
      </c>
      <c r="M9" s="4">
        <v>10</v>
      </c>
      <c r="N9" s="4">
        <v>15</v>
      </c>
      <c r="O9" s="4">
        <v>15</v>
      </c>
      <c r="P9" s="4">
        <f t="shared" si="0"/>
        <v>168</v>
      </c>
      <c r="Q9" s="13">
        <f t="shared" si="1"/>
        <v>0.11872791519434629</v>
      </c>
    </row>
    <row r="10" spans="1:17" ht="12.75">
      <c r="A10" s="11" t="s">
        <v>32</v>
      </c>
      <c r="B10" s="11" t="s">
        <v>33</v>
      </c>
      <c r="C10" s="12">
        <v>756</v>
      </c>
      <c r="D10" s="4">
        <v>0</v>
      </c>
      <c r="E10" s="4">
        <v>1</v>
      </c>
      <c r="F10" s="4">
        <v>2</v>
      </c>
      <c r="G10" s="4">
        <v>1</v>
      </c>
      <c r="H10" s="4">
        <v>2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 t="s">
        <v>90</v>
      </c>
      <c r="P10" s="4">
        <f t="shared" si="0"/>
        <v>8</v>
      </c>
      <c r="Q10" s="13">
        <f t="shared" si="1"/>
        <v>0.010582010582010581</v>
      </c>
    </row>
    <row r="11" spans="1:17" ht="12.75">
      <c r="A11" s="11" t="s">
        <v>34</v>
      </c>
      <c r="B11" s="11" t="s">
        <v>35</v>
      </c>
      <c r="C11" s="12">
        <v>4362</v>
      </c>
      <c r="D11" s="4">
        <v>22</v>
      </c>
      <c r="E11" s="4">
        <v>26</v>
      </c>
      <c r="F11" s="4">
        <v>29</v>
      </c>
      <c r="G11" s="4">
        <v>19</v>
      </c>
      <c r="H11" s="4">
        <v>36</v>
      </c>
      <c r="I11" s="4">
        <v>34</v>
      </c>
      <c r="J11" s="4">
        <v>17</v>
      </c>
      <c r="K11" s="4">
        <v>23</v>
      </c>
      <c r="L11" s="4">
        <v>33</v>
      </c>
      <c r="M11" s="4">
        <v>24</v>
      </c>
      <c r="N11" s="4">
        <v>26</v>
      </c>
      <c r="O11" s="4">
        <v>22</v>
      </c>
      <c r="P11" s="4">
        <f t="shared" si="0"/>
        <v>311</v>
      </c>
      <c r="Q11" s="13">
        <f t="shared" si="1"/>
        <v>0.0712975699220541</v>
      </c>
    </row>
    <row r="12" spans="1:17" ht="12.75">
      <c r="A12" s="11" t="s">
        <v>36</v>
      </c>
      <c r="B12" s="11" t="s">
        <v>37</v>
      </c>
      <c r="C12" s="12">
        <v>1102</v>
      </c>
      <c r="D12" s="4">
        <v>4</v>
      </c>
      <c r="E12" s="4">
        <v>3</v>
      </c>
      <c r="F12" s="4">
        <v>5</v>
      </c>
      <c r="G12" s="4">
        <v>7</v>
      </c>
      <c r="H12" s="4">
        <v>15</v>
      </c>
      <c r="I12" s="4">
        <v>8</v>
      </c>
      <c r="J12" s="4">
        <v>13</v>
      </c>
      <c r="K12" s="4">
        <v>11</v>
      </c>
      <c r="L12" s="4">
        <v>11</v>
      </c>
      <c r="M12" s="4">
        <v>10</v>
      </c>
      <c r="N12" s="4">
        <v>8</v>
      </c>
      <c r="O12" s="4">
        <v>5</v>
      </c>
      <c r="P12" s="4">
        <f t="shared" si="0"/>
        <v>100</v>
      </c>
      <c r="Q12" s="13">
        <f t="shared" si="1"/>
        <v>0.09074410163339383</v>
      </c>
    </row>
    <row r="13" spans="1:17" ht="12.75">
      <c r="A13" s="11" t="s">
        <v>38</v>
      </c>
      <c r="B13" s="11" t="s">
        <v>39</v>
      </c>
      <c r="C13" s="12">
        <v>458</v>
      </c>
      <c r="D13" s="4">
        <v>1</v>
      </c>
      <c r="E13" s="4">
        <v>3</v>
      </c>
      <c r="F13" s="4">
        <v>0</v>
      </c>
      <c r="G13" s="4">
        <v>3</v>
      </c>
      <c r="H13" s="4">
        <v>1</v>
      </c>
      <c r="I13" s="4">
        <v>4</v>
      </c>
      <c r="J13" s="4">
        <v>1</v>
      </c>
      <c r="K13" s="4">
        <v>2</v>
      </c>
      <c r="L13" s="4">
        <v>2</v>
      </c>
      <c r="M13" s="4">
        <v>4</v>
      </c>
      <c r="N13" s="4">
        <v>0</v>
      </c>
      <c r="O13" s="4" t="s">
        <v>90</v>
      </c>
      <c r="P13" s="4">
        <f t="shared" si="0"/>
        <v>21</v>
      </c>
      <c r="Q13" s="13">
        <f t="shared" si="1"/>
        <v>0.04585152838427948</v>
      </c>
    </row>
    <row r="14" spans="1:17" ht="12.75">
      <c r="A14" s="11" t="s">
        <v>40</v>
      </c>
      <c r="B14" s="11" t="s">
        <v>41</v>
      </c>
      <c r="C14" s="12">
        <v>315</v>
      </c>
      <c r="D14" s="4">
        <v>3</v>
      </c>
      <c r="E14" s="4">
        <v>2</v>
      </c>
      <c r="F14" s="4">
        <v>5</v>
      </c>
      <c r="G14" s="4">
        <v>0</v>
      </c>
      <c r="H14" s="4">
        <v>2</v>
      </c>
      <c r="I14" s="4">
        <v>1</v>
      </c>
      <c r="J14" s="4">
        <v>2</v>
      </c>
      <c r="K14" s="4">
        <v>2</v>
      </c>
      <c r="L14" s="4">
        <v>2</v>
      </c>
      <c r="M14" s="4">
        <v>0</v>
      </c>
      <c r="N14" s="4">
        <v>0</v>
      </c>
      <c r="O14" s="4" t="s">
        <v>90</v>
      </c>
      <c r="P14" s="4">
        <f t="shared" si="0"/>
        <v>19</v>
      </c>
      <c r="Q14" s="13">
        <f t="shared" si="1"/>
        <v>0.06031746031746032</v>
      </c>
    </row>
    <row r="15" spans="1:17" ht="12.75">
      <c r="A15" s="11" t="s">
        <v>42</v>
      </c>
      <c r="B15" s="11" t="s">
        <v>43</v>
      </c>
      <c r="C15" s="12">
        <v>283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1</v>
      </c>
      <c r="L15" s="4">
        <v>1</v>
      </c>
      <c r="M15" s="4">
        <v>0</v>
      </c>
      <c r="N15" s="4">
        <v>1</v>
      </c>
      <c r="O15" s="4">
        <v>1</v>
      </c>
      <c r="P15" s="4">
        <f t="shared" si="0"/>
        <v>5</v>
      </c>
      <c r="Q15" s="13">
        <f t="shared" si="1"/>
        <v>0.0176678445229682</v>
      </c>
    </row>
    <row r="16" spans="1:17" ht="12.75">
      <c r="A16" s="11" t="s">
        <v>44</v>
      </c>
      <c r="B16" s="11" t="s">
        <v>45</v>
      </c>
      <c r="C16" s="12">
        <v>183</v>
      </c>
      <c r="D16" s="4">
        <v>0</v>
      </c>
      <c r="E16" s="4">
        <v>1</v>
      </c>
      <c r="F16" s="4">
        <v>0</v>
      </c>
      <c r="G16" s="4">
        <v>2</v>
      </c>
      <c r="H16" s="4">
        <v>0</v>
      </c>
      <c r="I16" s="4">
        <v>0</v>
      </c>
      <c r="J16" s="4">
        <v>3</v>
      </c>
      <c r="K16" s="4">
        <v>0</v>
      </c>
      <c r="L16" s="4">
        <v>7</v>
      </c>
      <c r="M16" s="4">
        <v>2</v>
      </c>
      <c r="N16" s="4">
        <v>0</v>
      </c>
      <c r="O16" s="4" t="s">
        <v>90</v>
      </c>
      <c r="P16" s="4">
        <f t="shared" si="0"/>
        <v>15</v>
      </c>
      <c r="Q16" s="13">
        <f t="shared" si="1"/>
        <v>0.08196721311475409</v>
      </c>
    </row>
    <row r="17" spans="1:17" ht="12.75">
      <c r="A17" s="11" t="s">
        <v>46</v>
      </c>
      <c r="B17" s="11" t="s">
        <v>47</v>
      </c>
      <c r="C17" s="12">
        <v>288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3</v>
      </c>
      <c r="M17" s="4">
        <v>3</v>
      </c>
      <c r="N17" s="4">
        <v>0</v>
      </c>
      <c r="O17" s="4" t="s">
        <v>90</v>
      </c>
      <c r="P17" s="4">
        <f t="shared" si="0"/>
        <v>8</v>
      </c>
      <c r="Q17" s="13">
        <f t="shared" si="1"/>
        <v>0.027777777777777776</v>
      </c>
    </row>
    <row r="18" spans="1:17" ht="12.75">
      <c r="A18" s="14" t="s">
        <v>48</v>
      </c>
      <c r="B18" s="14" t="s">
        <v>49</v>
      </c>
      <c r="C18" s="15">
        <v>189</v>
      </c>
      <c r="D18" s="16">
        <v>1</v>
      </c>
      <c r="E18" s="16">
        <v>1</v>
      </c>
      <c r="F18" s="16">
        <v>1</v>
      </c>
      <c r="G18" s="16">
        <v>0</v>
      </c>
      <c r="H18" s="16">
        <v>3</v>
      </c>
      <c r="I18" s="16">
        <v>3</v>
      </c>
      <c r="J18" s="16">
        <v>0</v>
      </c>
      <c r="K18" s="16">
        <v>1</v>
      </c>
      <c r="L18" s="16">
        <v>4</v>
      </c>
      <c r="M18" s="16">
        <v>2</v>
      </c>
      <c r="N18" s="16">
        <v>3</v>
      </c>
      <c r="O18" s="16">
        <v>2</v>
      </c>
      <c r="P18" s="16">
        <f t="shared" si="0"/>
        <v>21</v>
      </c>
      <c r="Q18" s="17">
        <f t="shared" si="1"/>
        <v>0.1111111111111111</v>
      </c>
    </row>
    <row r="19" spans="1:17" ht="12.75">
      <c r="A19" s="14" t="s">
        <v>50</v>
      </c>
      <c r="B19" s="14" t="s">
        <v>51</v>
      </c>
      <c r="C19" s="15">
        <v>571</v>
      </c>
      <c r="D19" s="16">
        <v>7</v>
      </c>
      <c r="E19" s="16">
        <v>11</v>
      </c>
      <c r="F19" s="16">
        <v>8</v>
      </c>
      <c r="G19" s="16">
        <v>7</v>
      </c>
      <c r="H19" s="16">
        <v>14</v>
      </c>
      <c r="I19" s="16">
        <v>6</v>
      </c>
      <c r="J19" s="16">
        <v>5</v>
      </c>
      <c r="K19" s="16">
        <v>8</v>
      </c>
      <c r="L19" s="16">
        <v>6</v>
      </c>
      <c r="M19" s="16">
        <v>11</v>
      </c>
      <c r="N19" s="16">
        <v>9</v>
      </c>
      <c r="O19" s="16">
        <v>9</v>
      </c>
      <c r="P19" s="16">
        <f t="shared" si="0"/>
        <v>101</v>
      </c>
      <c r="Q19" s="17">
        <f t="shared" si="1"/>
        <v>0.17688266199649738</v>
      </c>
    </row>
    <row r="20" spans="1:17" ht="12.75">
      <c r="A20" s="14" t="s">
        <v>52</v>
      </c>
      <c r="B20" s="14" t="s">
        <v>53</v>
      </c>
      <c r="C20" s="15">
        <v>128</v>
      </c>
      <c r="D20" s="16">
        <v>1</v>
      </c>
      <c r="E20" s="16">
        <v>3</v>
      </c>
      <c r="F20" s="16">
        <v>2</v>
      </c>
      <c r="G20" s="16">
        <v>0</v>
      </c>
      <c r="H20" s="16">
        <v>4</v>
      </c>
      <c r="I20" s="16">
        <v>1</v>
      </c>
      <c r="J20" s="16">
        <v>1</v>
      </c>
      <c r="K20" s="16">
        <v>0</v>
      </c>
      <c r="L20" s="16">
        <v>5</v>
      </c>
      <c r="M20" s="16">
        <v>2</v>
      </c>
      <c r="N20" s="16">
        <v>2</v>
      </c>
      <c r="O20" s="16">
        <v>3</v>
      </c>
      <c r="P20" s="16">
        <f t="shared" si="0"/>
        <v>24</v>
      </c>
      <c r="Q20" s="17">
        <f t="shared" si="1"/>
        <v>0.1875</v>
      </c>
    </row>
    <row r="21" spans="1:17" ht="12.75">
      <c r="A21" s="14" t="s">
        <v>54</v>
      </c>
      <c r="B21" s="14" t="s">
        <v>55</v>
      </c>
      <c r="C21" s="15">
        <v>210</v>
      </c>
      <c r="D21" s="15">
        <v>3</v>
      </c>
      <c r="E21" s="15">
        <v>9</v>
      </c>
      <c r="F21" s="15">
        <v>9</v>
      </c>
      <c r="G21" s="15">
        <v>8</v>
      </c>
      <c r="H21" s="15">
        <v>10</v>
      </c>
      <c r="I21" s="15">
        <v>5</v>
      </c>
      <c r="J21" s="15">
        <v>3</v>
      </c>
      <c r="K21" s="15">
        <v>11</v>
      </c>
      <c r="L21" s="15">
        <v>8</v>
      </c>
      <c r="M21" s="15">
        <v>4</v>
      </c>
      <c r="N21" s="15">
        <v>2</v>
      </c>
      <c r="O21" s="15" t="s">
        <v>90</v>
      </c>
      <c r="P21" s="15">
        <f t="shared" si="0"/>
        <v>72</v>
      </c>
      <c r="Q21" s="18">
        <f t="shared" si="1"/>
        <v>0.34285714285714286</v>
      </c>
    </row>
    <row r="22" spans="1:17" ht="12.75">
      <c r="A22" s="14" t="s">
        <v>56</v>
      </c>
      <c r="B22" s="14" t="s">
        <v>57</v>
      </c>
      <c r="C22" s="15">
        <v>217</v>
      </c>
      <c r="D22" s="16">
        <v>1</v>
      </c>
      <c r="E22" s="16">
        <v>0</v>
      </c>
      <c r="F22" s="16">
        <v>0</v>
      </c>
      <c r="G22" s="16">
        <v>0</v>
      </c>
      <c r="H22" s="16">
        <v>3</v>
      </c>
      <c r="I22" s="16">
        <v>1</v>
      </c>
      <c r="J22" s="16">
        <v>0</v>
      </c>
      <c r="K22" s="16">
        <v>1</v>
      </c>
      <c r="L22" s="16">
        <v>2</v>
      </c>
      <c r="M22" s="16">
        <v>1</v>
      </c>
      <c r="N22" s="16">
        <v>1</v>
      </c>
      <c r="O22" s="16" t="s">
        <v>90</v>
      </c>
      <c r="P22" s="16">
        <f t="shared" si="0"/>
        <v>10</v>
      </c>
      <c r="Q22" s="17">
        <f t="shared" si="1"/>
        <v>0.04608294930875576</v>
      </c>
    </row>
    <row r="23" spans="1:17" ht="12.75">
      <c r="A23" s="14" t="s">
        <v>58</v>
      </c>
      <c r="B23" s="14" t="s">
        <v>59</v>
      </c>
      <c r="C23" s="15">
        <v>484</v>
      </c>
      <c r="D23" s="16">
        <v>2</v>
      </c>
      <c r="E23" s="16">
        <v>4</v>
      </c>
      <c r="F23" s="16">
        <v>2</v>
      </c>
      <c r="G23" s="16">
        <v>1</v>
      </c>
      <c r="H23" s="16">
        <v>6</v>
      </c>
      <c r="I23" s="16">
        <v>2</v>
      </c>
      <c r="J23" s="16">
        <v>6</v>
      </c>
      <c r="K23" s="16">
        <v>2</v>
      </c>
      <c r="L23" s="16">
        <v>4</v>
      </c>
      <c r="M23" s="16">
        <v>1</v>
      </c>
      <c r="N23" s="16">
        <v>4</v>
      </c>
      <c r="O23" s="16">
        <v>3</v>
      </c>
      <c r="P23" s="16">
        <f t="shared" si="0"/>
        <v>37</v>
      </c>
      <c r="Q23" s="17">
        <f t="shared" si="1"/>
        <v>0.07644628099173553</v>
      </c>
    </row>
    <row r="24" spans="1:17" ht="12.75">
      <c r="A24" s="14" t="s">
        <v>60</v>
      </c>
      <c r="B24" s="14" t="s">
        <v>61</v>
      </c>
      <c r="C24" s="15">
        <v>341</v>
      </c>
      <c r="D24" s="16">
        <v>5</v>
      </c>
      <c r="E24" s="16">
        <v>9</v>
      </c>
      <c r="F24" s="16">
        <v>6</v>
      </c>
      <c r="G24" s="16">
        <v>3</v>
      </c>
      <c r="H24" s="16">
        <v>11</v>
      </c>
      <c r="I24" s="16">
        <v>3</v>
      </c>
      <c r="J24" s="16">
        <v>5</v>
      </c>
      <c r="K24" s="16">
        <v>10</v>
      </c>
      <c r="L24" s="16">
        <v>7</v>
      </c>
      <c r="M24" s="16">
        <v>7</v>
      </c>
      <c r="N24" s="16">
        <v>11</v>
      </c>
      <c r="O24" s="16">
        <v>5</v>
      </c>
      <c r="P24" s="16">
        <f t="shared" si="0"/>
        <v>82</v>
      </c>
      <c r="Q24" s="17">
        <f t="shared" si="1"/>
        <v>0.2404692082111437</v>
      </c>
    </row>
    <row r="25" spans="1:17" ht="12.75">
      <c r="A25" s="14" t="s">
        <v>62</v>
      </c>
      <c r="B25" s="14" t="s">
        <v>63</v>
      </c>
      <c r="C25" s="15">
        <v>180</v>
      </c>
      <c r="D25" s="16">
        <v>2</v>
      </c>
      <c r="E25" s="16">
        <v>1</v>
      </c>
      <c r="F25" s="16">
        <v>2</v>
      </c>
      <c r="G25" s="16">
        <v>1</v>
      </c>
      <c r="H25" s="16">
        <v>4</v>
      </c>
      <c r="I25" s="16">
        <v>5</v>
      </c>
      <c r="J25" s="16">
        <v>2</v>
      </c>
      <c r="K25" s="16">
        <v>1</v>
      </c>
      <c r="L25" s="16">
        <v>0</v>
      </c>
      <c r="M25" s="16">
        <v>4</v>
      </c>
      <c r="N25" s="16">
        <v>1</v>
      </c>
      <c r="O25" s="16">
        <v>1</v>
      </c>
      <c r="P25" s="16">
        <f t="shared" si="0"/>
        <v>24</v>
      </c>
      <c r="Q25" s="17">
        <f t="shared" si="1"/>
        <v>0.13333333333333333</v>
      </c>
    </row>
    <row r="26" spans="1:17" ht="12.75">
      <c r="A26" s="14" t="s">
        <v>64</v>
      </c>
      <c r="B26" s="14" t="s">
        <v>65</v>
      </c>
      <c r="C26" s="15">
        <v>500</v>
      </c>
      <c r="D26" s="16">
        <v>1</v>
      </c>
      <c r="E26" s="16">
        <v>2</v>
      </c>
      <c r="F26" s="16">
        <v>2</v>
      </c>
      <c r="G26" s="16">
        <v>4</v>
      </c>
      <c r="H26" s="16">
        <v>3</v>
      </c>
      <c r="I26" s="16">
        <v>4</v>
      </c>
      <c r="J26" s="16">
        <v>1</v>
      </c>
      <c r="K26" s="16">
        <v>4</v>
      </c>
      <c r="L26" s="16">
        <v>3</v>
      </c>
      <c r="M26" s="16">
        <v>1</v>
      </c>
      <c r="N26" s="16">
        <v>5</v>
      </c>
      <c r="O26" s="16">
        <v>3</v>
      </c>
      <c r="P26" s="16">
        <f t="shared" si="0"/>
        <v>33</v>
      </c>
      <c r="Q26" s="17">
        <f t="shared" si="1"/>
        <v>0.066</v>
      </c>
    </row>
    <row r="27" spans="1:17" ht="12.75">
      <c r="A27" s="14" t="s">
        <v>66</v>
      </c>
      <c r="B27" s="14" t="s">
        <v>67</v>
      </c>
      <c r="C27" s="15">
        <v>290</v>
      </c>
      <c r="D27" s="16">
        <v>2</v>
      </c>
      <c r="E27" s="16">
        <v>0</v>
      </c>
      <c r="F27" s="16">
        <v>7</v>
      </c>
      <c r="G27" s="16">
        <v>1</v>
      </c>
      <c r="H27" s="16">
        <v>1</v>
      </c>
      <c r="I27" s="16">
        <v>0</v>
      </c>
      <c r="J27" s="16">
        <v>2</v>
      </c>
      <c r="K27" s="16">
        <v>0</v>
      </c>
      <c r="L27" s="16">
        <v>0</v>
      </c>
      <c r="M27" s="16">
        <v>1</v>
      </c>
      <c r="N27" s="16">
        <v>0</v>
      </c>
      <c r="O27" s="16" t="s">
        <v>90</v>
      </c>
      <c r="P27" s="16">
        <f t="shared" si="0"/>
        <v>14</v>
      </c>
      <c r="Q27" s="17">
        <f t="shared" si="1"/>
        <v>0.04827586206896552</v>
      </c>
    </row>
    <row r="28" spans="1:17" ht="12.75">
      <c r="A28" s="14" t="s">
        <v>68</v>
      </c>
      <c r="B28" s="14" t="s">
        <v>69</v>
      </c>
      <c r="C28" s="15">
        <v>250</v>
      </c>
      <c r="D28" s="16">
        <v>1</v>
      </c>
      <c r="E28" s="16">
        <v>2</v>
      </c>
      <c r="F28" s="16">
        <v>5</v>
      </c>
      <c r="G28" s="16">
        <v>3</v>
      </c>
      <c r="H28" s="16">
        <v>1</v>
      </c>
      <c r="I28" s="16">
        <v>4</v>
      </c>
      <c r="J28" s="16">
        <v>3</v>
      </c>
      <c r="K28" s="16">
        <v>3</v>
      </c>
      <c r="L28" s="16">
        <v>2</v>
      </c>
      <c r="M28" s="16">
        <v>3</v>
      </c>
      <c r="N28" s="16">
        <v>1</v>
      </c>
      <c r="O28" s="16">
        <v>3</v>
      </c>
      <c r="P28" s="16">
        <f t="shared" si="0"/>
        <v>31</v>
      </c>
      <c r="Q28" s="17">
        <f t="shared" si="1"/>
        <v>0.124</v>
      </c>
    </row>
    <row r="29" spans="1:17" ht="12.75">
      <c r="A29" s="14" t="s">
        <v>70</v>
      </c>
      <c r="B29" s="14" t="s">
        <v>71</v>
      </c>
      <c r="C29" s="15">
        <v>2084</v>
      </c>
      <c r="D29" s="16">
        <v>6</v>
      </c>
      <c r="E29" s="16">
        <v>10</v>
      </c>
      <c r="F29" s="16">
        <v>12</v>
      </c>
      <c r="G29" s="16">
        <v>2</v>
      </c>
      <c r="H29" s="16">
        <v>11</v>
      </c>
      <c r="I29" s="16">
        <v>16</v>
      </c>
      <c r="J29" s="16">
        <v>11</v>
      </c>
      <c r="K29" s="16">
        <v>6</v>
      </c>
      <c r="L29" s="16">
        <v>11</v>
      </c>
      <c r="M29" s="16">
        <v>23</v>
      </c>
      <c r="N29" s="16">
        <v>13</v>
      </c>
      <c r="O29" s="16">
        <v>5</v>
      </c>
      <c r="P29" s="16">
        <f t="shared" si="0"/>
        <v>126</v>
      </c>
      <c r="Q29" s="17">
        <f t="shared" si="1"/>
        <v>0.060460652591170824</v>
      </c>
    </row>
    <row r="30" spans="1:17" ht="12.75">
      <c r="A30" s="14" t="s">
        <v>72</v>
      </c>
      <c r="B30" s="14" t="s">
        <v>73</v>
      </c>
      <c r="C30" s="15">
        <v>296</v>
      </c>
      <c r="D30" s="16">
        <v>1</v>
      </c>
      <c r="E30" s="16">
        <v>2</v>
      </c>
      <c r="F30" s="16">
        <v>6</v>
      </c>
      <c r="G30" s="16">
        <v>2</v>
      </c>
      <c r="H30" s="16">
        <v>2</v>
      </c>
      <c r="I30" s="16">
        <v>2</v>
      </c>
      <c r="J30" s="16">
        <v>2</v>
      </c>
      <c r="K30" s="16">
        <v>6</v>
      </c>
      <c r="L30" s="16">
        <v>1</v>
      </c>
      <c r="M30" s="16">
        <v>3</v>
      </c>
      <c r="N30" s="16">
        <v>2</v>
      </c>
      <c r="O30" s="16">
        <v>1</v>
      </c>
      <c r="P30" s="16">
        <f t="shared" si="0"/>
        <v>30</v>
      </c>
      <c r="Q30" s="17">
        <f t="shared" si="1"/>
        <v>0.10135135135135136</v>
      </c>
    </row>
    <row r="31" spans="1:17" ht="12.75">
      <c r="A31" s="14" t="s">
        <v>74</v>
      </c>
      <c r="B31" s="14" t="s">
        <v>75</v>
      </c>
      <c r="C31" s="15">
        <v>36</v>
      </c>
      <c r="D31" s="16">
        <v>0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 t="s">
        <v>90</v>
      </c>
      <c r="P31" s="16">
        <f t="shared" si="0"/>
        <v>3</v>
      </c>
      <c r="Q31" s="17">
        <f t="shared" si="1"/>
        <v>0.08333333333333333</v>
      </c>
    </row>
    <row r="32" spans="1:17" ht="12.75">
      <c r="A32" s="11" t="s">
        <v>76</v>
      </c>
      <c r="B32" s="11" t="s">
        <v>77</v>
      </c>
      <c r="C32" s="12">
        <v>43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1</v>
      </c>
      <c r="M32" s="4">
        <v>0</v>
      </c>
      <c r="N32" s="4">
        <v>4</v>
      </c>
      <c r="O32" s="4" t="s">
        <v>90</v>
      </c>
      <c r="P32" s="4">
        <f t="shared" si="0"/>
        <v>6</v>
      </c>
      <c r="Q32" s="13">
        <f t="shared" si="1"/>
        <v>0.13953488372093023</v>
      </c>
    </row>
    <row r="33" spans="1:17" ht="12.75">
      <c r="A33" s="11" t="s">
        <v>78</v>
      </c>
      <c r="B33" s="11" t="s">
        <v>79</v>
      </c>
      <c r="C33" s="12">
        <v>858</v>
      </c>
      <c r="D33" s="4">
        <v>2</v>
      </c>
      <c r="E33" s="4">
        <v>7</v>
      </c>
      <c r="F33" s="4">
        <v>3</v>
      </c>
      <c r="G33" s="4">
        <v>3</v>
      </c>
      <c r="H33" s="4">
        <v>7</v>
      </c>
      <c r="I33" s="4">
        <v>9</v>
      </c>
      <c r="J33" s="4">
        <v>5</v>
      </c>
      <c r="K33" s="4">
        <v>9</v>
      </c>
      <c r="L33" s="4">
        <v>6</v>
      </c>
      <c r="M33" s="4">
        <v>6</v>
      </c>
      <c r="N33" s="4">
        <v>5</v>
      </c>
      <c r="O33" s="4">
        <v>6</v>
      </c>
      <c r="P33" s="4">
        <f t="shared" si="0"/>
        <v>68</v>
      </c>
      <c r="Q33" s="13">
        <f t="shared" si="1"/>
        <v>0.07925407925407925</v>
      </c>
    </row>
    <row r="34" spans="1:17" ht="12.75">
      <c r="A34" s="11" t="s">
        <v>80</v>
      </c>
      <c r="B34" s="11" t="s">
        <v>81</v>
      </c>
      <c r="C34" s="12">
        <v>5155</v>
      </c>
      <c r="D34" s="4">
        <v>20</v>
      </c>
      <c r="E34" s="4">
        <v>27</v>
      </c>
      <c r="F34" s="4">
        <v>26</v>
      </c>
      <c r="G34" s="4">
        <v>25</v>
      </c>
      <c r="H34" s="4">
        <v>27</v>
      </c>
      <c r="I34" s="4">
        <v>45</v>
      </c>
      <c r="J34" s="4">
        <v>20</v>
      </c>
      <c r="K34" s="4">
        <v>26</v>
      </c>
      <c r="L34" s="4">
        <v>30</v>
      </c>
      <c r="M34" s="4">
        <v>29</v>
      </c>
      <c r="N34" s="4">
        <v>31</v>
      </c>
      <c r="O34" s="4">
        <v>33</v>
      </c>
      <c r="P34" s="4">
        <f t="shared" si="0"/>
        <v>339</v>
      </c>
      <c r="Q34" s="13">
        <f t="shared" si="1"/>
        <v>0.06576139670223084</v>
      </c>
    </row>
    <row r="35" spans="1:17" ht="12.75">
      <c r="A35" s="11" t="s">
        <v>82</v>
      </c>
      <c r="B35" s="11" t="s">
        <v>83</v>
      </c>
      <c r="C35" s="12">
        <v>397</v>
      </c>
      <c r="D35" s="4">
        <v>4</v>
      </c>
      <c r="E35" s="4">
        <v>0</v>
      </c>
      <c r="F35" s="4">
        <v>2</v>
      </c>
      <c r="G35" s="4">
        <v>4</v>
      </c>
      <c r="H35" s="4">
        <v>2</v>
      </c>
      <c r="I35" s="4">
        <v>7</v>
      </c>
      <c r="J35" s="4">
        <v>3</v>
      </c>
      <c r="K35" s="4">
        <v>3</v>
      </c>
      <c r="L35" s="4">
        <v>1</v>
      </c>
      <c r="M35" s="4">
        <v>2</v>
      </c>
      <c r="N35" s="4">
        <v>0</v>
      </c>
      <c r="O35" s="4">
        <v>2</v>
      </c>
      <c r="P35" s="4">
        <f t="shared" si="0"/>
        <v>30</v>
      </c>
      <c r="Q35" s="13">
        <f t="shared" si="1"/>
        <v>0.07556675062972293</v>
      </c>
    </row>
    <row r="36" spans="1:17" ht="12.75">
      <c r="A36" s="11" t="s">
        <v>84</v>
      </c>
      <c r="B36" s="11" t="s">
        <v>85</v>
      </c>
      <c r="C36" s="12">
        <v>164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</v>
      </c>
      <c r="O36" s="4" t="s">
        <v>90</v>
      </c>
      <c r="P36" s="4">
        <f t="shared" si="0"/>
        <v>2</v>
      </c>
      <c r="Q36" s="13">
        <f t="shared" si="1"/>
        <v>0.012195121951219513</v>
      </c>
    </row>
    <row r="37" spans="1:17" ht="12.75">
      <c r="A37" s="19" t="s">
        <v>86</v>
      </c>
      <c r="B37" s="20"/>
      <c r="C37" s="21" t="s">
        <v>87</v>
      </c>
      <c r="D37" s="22">
        <f aca="true" t="shared" si="2" ref="D37:P37">SUM(D3:D36)</f>
        <v>232</v>
      </c>
      <c r="E37" s="22">
        <f t="shared" si="2"/>
        <v>390</v>
      </c>
      <c r="F37" s="22">
        <f t="shared" si="2"/>
        <v>368</v>
      </c>
      <c r="G37" s="22">
        <f t="shared" si="2"/>
        <v>329</v>
      </c>
      <c r="H37" s="22">
        <f t="shared" si="2"/>
        <v>509</v>
      </c>
      <c r="I37" s="22">
        <f t="shared" si="2"/>
        <v>454</v>
      </c>
      <c r="J37" s="22">
        <f t="shared" si="2"/>
        <v>281</v>
      </c>
      <c r="K37" s="22">
        <f t="shared" si="2"/>
        <v>397</v>
      </c>
      <c r="L37" s="22">
        <f t="shared" si="2"/>
        <v>432</v>
      </c>
      <c r="M37" s="22">
        <f t="shared" si="2"/>
        <v>400</v>
      </c>
      <c r="N37" s="22">
        <f t="shared" si="2"/>
        <v>349</v>
      </c>
      <c r="O37" s="22">
        <f t="shared" si="2"/>
        <v>354</v>
      </c>
      <c r="P37" s="22">
        <f t="shared" si="2"/>
        <v>4495</v>
      </c>
      <c r="Q37" s="21" t="s">
        <v>87</v>
      </c>
    </row>
    <row r="38" spans="1:17" ht="12.75">
      <c r="A38" s="19" t="s">
        <v>88</v>
      </c>
      <c r="B38" s="2"/>
      <c r="C38" s="23" t="s">
        <v>87</v>
      </c>
      <c r="D38" s="22">
        <v>440</v>
      </c>
      <c r="E38" s="22">
        <v>560</v>
      </c>
      <c r="F38" s="22">
        <v>840</v>
      </c>
      <c r="G38" s="22">
        <v>755</v>
      </c>
      <c r="H38" s="22">
        <v>1150</v>
      </c>
      <c r="I38" s="22">
        <v>1055</v>
      </c>
      <c r="J38" s="22">
        <v>1150</v>
      </c>
      <c r="K38" s="22">
        <v>1070</v>
      </c>
      <c r="L38" s="22">
        <v>840</v>
      </c>
      <c r="M38" s="22">
        <v>880</v>
      </c>
      <c r="N38" s="22">
        <v>1070</v>
      </c>
      <c r="O38" s="22">
        <v>800</v>
      </c>
      <c r="P38" s="22">
        <f>SUM(D38:O38)</f>
        <v>10610</v>
      </c>
      <c r="Q38" s="21" t="s">
        <v>87</v>
      </c>
    </row>
    <row r="40" ht="15.75">
      <c r="A40" s="25" t="s">
        <v>93</v>
      </c>
    </row>
    <row r="41" ht="15.75">
      <c r="A41" s="25" t="s">
        <v>94</v>
      </c>
    </row>
  </sheetData>
  <sheetProtection selectLockedCells="1" selectUnlockedCells="1"/>
  <printOptions/>
  <pageMargins left="0.7875" right="0.7875" top="0.30486111111111114" bottom="0.30486111111111114" header="0.03958333333333333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P30" sqref="P30"/>
    </sheetView>
  </sheetViews>
  <sheetFormatPr defaultColWidth="11.7109375" defaultRowHeight="12.75"/>
  <cols>
    <col min="1" max="1" width="11.7109375" style="0" customWidth="1"/>
    <col min="2" max="2" width="16.57421875" style="0" customWidth="1"/>
    <col min="3" max="3" width="10.00390625" style="0" customWidth="1"/>
    <col min="4" max="4" width="5.140625" style="0" customWidth="1"/>
    <col min="5" max="5" width="5.7109375" style="0" customWidth="1"/>
    <col min="6" max="6" width="5.57421875" style="0" customWidth="1"/>
    <col min="7" max="7" width="4.7109375" style="0" customWidth="1"/>
    <col min="8" max="8" width="4.57421875" style="0" customWidth="1"/>
    <col min="9" max="10" width="4.8515625" style="0" customWidth="1"/>
    <col min="11" max="11" width="4.57421875" style="0" customWidth="1"/>
    <col min="12" max="12" width="4.421875" style="0" customWidth="1"/>
    <col min="13" max="13" width="4.7109375" style="0" customWidth="1"/>
    <col min="14" max="14" width="4.28125" style="0" customWidth="1"/>
    <col min="15" max="15" width="4.7109375" style="0" customWidth="1"/>
    <col min="16" max="16" width="15.7109375" style="0" customWidth="1"/>
    <col min="17" max="17" width="14.57421875" style="0" customWidth="1"/>
  </cols>
  <sheetData>
    <row r="1" spans="1:17" ht="18">
      <c r="A1" s="1" t="s">
        <v>95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 t="s">
        <v>1</v>
      </c>
      <c r="Q1" s="5" t="s">
        <v>2</v>
      </c>
    </row>
    <row r="2" spans="1:17" ht="12.75">
      <c r="A2" s="6"/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10" t="s">
        <v>17</v>
      </c>
    </row>
    <row r="3" spans="1:17" ht="12.75">
      <c r="A3" s="11" t="s">
        <v>18</v>
      </c>
      <c r="B3" s="11" t="s">
        <v>19</v>
      </c>
      <c r="C3" s="12">
        <v>5265</v>
      </c>
      <c r="D3" s="4">
        <v>47</v>
      </c>
      <c r="E3" s="4">
        <v>53</v>
      </c>
      <c r="F3" s="4">
        <v>51</v>
      </c>
      <c r="G3" s="4">
        <v>62</v>
      </c>
      <c r="H3" s="4">
        <v>46</v>
      </c>
      <c r="I3" s="4">
        <v>45</v>
      </c>
      <c r="J3" s="4">
        <v>43</v>
      </c>
      <c r="K3" s="4">
        <v>45</v>
      </c>
      <c r="L3" s="4">
        <v>60</v>
      </c>
      <c r="M3" s="4">
        <v>31</v>
      </c>
      <c r="N3" s="4">
        <v>41</v>
      </c>
      <c r="O3" s="4">
        <v>47</v>
      </c>
      <c r="P3" s="4">
        <f aca="true" t="shared" si="0" ref="P3:P36">SUM(D3:O3)</f>
        <v>571</v>
      </c>
      <c r="Q3" s="13">
        <f aca="true" t="shared" si="1" ref="Q3:Q36">P3/C3</f>
        <v>0.10845204178537513</v>
      </c>
    </row>
    <row r="4" spans="1:17" ht="12.75">
      <c r="A4" s="11" t="s">
        <v>20</v>
      </c>
      <c r="B4" s="11" t="s">
        <v>21</v>
      </c>
      <c r="C4" s="12">
        <v>6542</v>
      </c>
      <c r="D4" s="4">
        <v>62</v>
      </c>
      <c r="E4" s="4">
        <v>64</v>
      </c>
      <c r="F4" s="4">
        <v>92</v>
      </c>
      <c r="G4" s="4">
        <v>107</v>
      </c>
      <c r="H4" s="4">
        <v>66</v>
      </c>
      <c r="I4" s="4">
        <v>70</v>
      </c>
      <c r="J4" s="4">
        <v>46</v>
      </c>
      <c r="K4" s="4">
        <v>73</v>
      </c>
      <c r="L4" s="4">
        <v>62</v>
      </c>
      <c r="M4" s="4">
        <v>58</v>
      </c>
      <c r="N4" s="4">
        <v>48</v>
      </c>
      <c r="O4" s="4">
        <v>72</v>
      </c>
      <c r="P4" s="4">
        <f t="shared" si="0"/>
        <v>820</v>
      </c>
      <c r="Q4" s="13">
        <f t="shared" si="1"/>
        <v>0.12534393151941303</v>
      </c>
    </row>
    <row r="5" spans="1:17" ht="12.75">
      <c r="A5" s="11" t="s">
        <v>22</v>
      </c>
      <c r="B5" s="11" t="s">
        <v>23</v>
      </c>
      <c r="C5" s="12">
        <v>4133</v>
      </c>
      <c r="D5" s="4">
        <v>37</v>
      </c>
      <c r="E5" s="4">
        <v>38</v>
      </c>
      <c r="F5" s="4">
        <v>49</v>
      </c>
      <c r="G5" s="4">
        <v>41</v>
      </c>
      <c r="H5" s="4">
        <v>47</v>
      </c>
      <c r="I5" s="4">
        <v>27</v>
      </c>
      <c r="J5" s="4">
        <v>36</v>
      </c>
      <c r="K5" s="4">
        <v>37</v>
      </c>
      <c r="L5" s="4">
        <v>36</v>
      </c>
      <c r="M5" s="4">
        <v>39</v>
      </c>
      <c r="N5" s="4">
        <v>25</v>
      </c>
      <c r="O5" s="4">
        <v>46</v>
      </c>
      <c r="P5" s="4">
        <f t="shared" si="0"/>
        <v>458</v>
      </c>
      <c r="Q5" s="13">
        <f t="shared" si="1"/>
        <v>0.11081538833776917</v>
      </c>
    </row>
    <row r="6" spans="1:17" ht="12.75">
      <c r="A6" s="11" t="s">
        <v>24</v>
      </c>
      <c r="B6" s="11" t="s">
        <v>25</v>
      </c>
      <c r="C6" s="12">
        <v>6060</v>
      </c>
      <c r="D6" s="4">
        <v>30</v>
      </c>
      <c r="E6" s="4">
        <v>52</v>
      </c>
      <c r="F6" s="4">
        <v>57</v>
      </c>
      <c r="G6" s="4">
        <v>38</v>
      </c>
      <c r="H6" s="4">
        <v>36</v>
      </c>
      <c r="I6" s="4">
        <v>58</v>
      </c>
      <c r="J6" s="4">
        <v>37</v>
      </c>
      <c r="K6" s="4">
        <v>37</v>
      </c>
      <c r="L6" s="4">
        <v>46</v>
      </c>
      <c r="M6" s="4">
        <v>35</v>
      </c>
      <c r="N6" s="4">
        <v>31</v>
      </c>
      <c r="O6" s="4">
        <v>55</v>
      </c>
      <c r="P6" s="4">
        <f t="shared" si="0"/>
        <v>512</v>
      </c>
      <c r="Q6" s="13">
        <f t="shared" si="1"/>
        <v>0.08448844884488449</v>
      </c>
    </row>
    <row r="7" spans="1:17" ht="12.75">
      <c r="A7" s="11" t="s">
        <v>26</v>
      </c>
      <c r="B7" s="11" t="s">
        <v>27</v>
      </c>
      <c r="C7" s="12">
        <v>418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f t="shared" si="0"/>
        <v>2</v>
      </c>
      <c r="Q7" s="13">
        <f t="shared" si="1"/>
        <v>0.004784688995215311</v>
      </c>
    </row>
    <row r="8" spans="1:17" ht="12.75">
      <c r="A8" s="11" t="s">
        <v>28</v>
      </c>
      <c r="B8" s="11" t="s">
        <v>29</v>
      </c>
      <c r="C8" s="12">
        <v>8404</v>
      </c>
      <c r="D8" s="4">
        <v>90</v>
      </c>
      <c r="E8" s="4">
        <v>105</v>
      </c>
      <c r="F8" s="4">
        <v>107</v>
      </c>
      <c r="G8" s="4">
        <v>124</v>
      </c>
      <c r="H8" s="4">
        <v>88</v>
      </c>
      <c r="I8" s="4">
        <v>92</v>
      </c>
      <c r="J8" s="4">
        <v>67</v>
      </c>
      <c r="K8" s="4">
        <v>84</v>
      </c>
      <c r="L8" s="4">
        <v>70</v>
      </c>
      <c r="M8" s="4">
        <v>70</v>
      </c>
      <c r="N8" s="4">
        <v>79</v>
      </c>
      <c r="O8" s="4">
        <v>84</v>
      </c>
      <c r="P8" s="4">
        <f t="shared" si="0"/>
        <v>1060</v>
      </c>
      <c r="Q8" s="13">
        <f t="shared" si="1"/>
        <v>0.12613041408852926</v>
      </c>
    </row>
    <row r="9" spans="1:17" ht="12.75">
      <c r="A9" s="11" t="s">
        <v>30</v>
      </c>
      <c r="B9" s="11" t="s">
        <v>31</v>
      </c>
      <c r="C9" s="12">
        <v>1415</v>
      </c>
      <c r="D9" s="4">
        <v>8</v>
      </c>
      <c r="E9" s="4">
        <v>11</v>
      </c>
      <c r="F9" s="4">
        <v>13</v>
      </c>
      <c r="G9" s="4">
        <v>20</v>
      </c>
      <c r="H9" s="4">
        <v>13</v>
      </c>
      <c r="I9" s="4">
        <v>14</v>
      </c>
      <c r="J9" s="4">
        <v>9</v>
      </c>
      <c r="K9" s="4">
        <v>25</v>
      </c>
      <c r="L9" s="4">
        <v>18</v>
      </c>
      <c r="M9" s="4">
        <v>15</v>
      </c>
      <c r="N9" s="4">
        <v>15</v>
      </c>
      <c r="O9" s="4">
        <v>15</v>
      </c>
      <c r="P9" s="4">
        <f t="shared" si="0"/>
        <v>176</v>
      </c>
      <c r="Q9" s="13">
        <f t="shared" si="1"/>
        <v>0.12438162544169612</v>
      </c>
    </row>
    <row r="10" spans="1:17" ht="12.75">
      <c r="A10" s="11" t="s">
        <v>32</v>
      </c>
      <c r="B10" s="11" t="s">
        <v>33</v>
      </c>
      <c r="C10" s="12">
        <v>756</v>
      </c>
      <c r="D10" s="4">
        <v>0</v>
      </c>
      <c r="E10" s="4">
        <v>0</v>
      </c>
      <c r="F10" s="4">
        <v>0</v>
      </c>
      <c r="G10" s="4">
        <v>4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5</v>
      </c>
      <c r="Q10" s="13">
        <f t="shared" si="1"/>
        <v>0.006613756613756613</v>
      </c>
    </row>
    <row r="11" spans="1:17" ht="12.75">
      <c r="A11" s="11" t="s">
        <v>34</v>
      </c>
      <c r="B11" s="11" t="s">
        <v>35</v>
      </c>
      <c r="C11" s="12">
        <v>4362</v>
      </c>
      <c r="D11" s="4">
        <v>28</v>
      </c>
      <c r="E11" s="4">
        <v>35</v>
      </c>
      <c r="F11" s="4">
        <v>37</v>
      </c>
      <c r="G11" s="4">
        <v>54</v>
      </c>
      <c r="H11" s="4">
        <v>20</v>
      </c>
      <c r="I11" s="4">
        <v>37</v>
      </c>
      <c r="J11" s="4">
        <v>26</v>
      </c>
      <c r="K11" s="4">
        <v>30</v>
      </c>
      <c r="L11" s="4">
        <v>37</v>
      </c>
      <c r="M11" s="4">
        <v>23</v>
      </c>
      <c r="N11" s="4">
        <v>35</v>
      </c>
      <c r="O11" s="4">
        <v>37</v>
      </c>
      <c r="P11" s="4">
        <f t="shared" si="0"/>
        <v>399</v>
      </c>
      <c r="Q11" s="13">
        <f t="shared" si="1"/>
        <v>0.09147180192572214</v>
      </c>
    </row>
    <row r="12" spans="1:17" ht="12.75">
      <c r="A12" s="11" t="s">
        <v>36</v>
      </c>
      <c r="B12" s="11" t="s">
        <v>37</v>
      </c>
      <c r="C12" s="12">
        <v>1102</v>
      </c>
      <c r="D12" s="4">
        <v>6</v>
      </c>
      <c r="E12" s="4">
        <v>12</v>
      </c>
      <c r="F12" s="4">
        <v>14</v>
      </c>
      <c r="G12" s="4">
        <v>6</v>
      </c>
      <c r="H12" s="4">
        <v>10</v>
      </c>
      <c r="I12" s="4">
        <v>9</v>
      </c>
      <c r="J12" s="4">
        <v>4</v>
      </c>
      <c r="K12" s="4">
        <v>7</v>
      </c>
      <c r="L12" s="4">
        <v>16</v>
      </c>
      <c r="M12" s="4">
        <v>9</v>
      </c>
      <c r="N12" s="4">
        <v>5</v>
      </c>
      <c r="O12" s="4">
        <v>8</v>
      </c>
      <c r="P12" s="4">
        <f t="shared" si="0"/>
        <v>106</v>
      </c>
      <c r="Q12" s="13">
        <f t="shared" si="1"/>
        <v>0.09618874773139746</v>
      </c>
    </row>
    <row r="13" spans="1:17" ht="12.75">
      <c r="A13" s="11" t="s">
        <v>38</v>
      </c>
      <c r="B13" s="11" t="s">
        <v>39</v>
      </c>
      <c r="C13" s="12">
        <v>458</v>
      </c>
      <c r="D13" s="4">
        <v>4</v>
      </c>
      <c r="E13" s="4">
        <v>4</v>
      </c>
      <c r="F13" s="4">
        <v>5</v>
      </c>
      <c r="G13" s="4">
        <v>3</v>
      </c>
      <c r="H13" s="4">
        <v>2</v>
      </c>
      <c r="I13" s="4">
        <v>3</v>
      </c>
      <c r="J13" s="4">
        <v>0</v>
      </c>
      <c r="K13" s="4">
        <v>0</v>
      </c>
      <c r="L13" s="4">
        <v>7</v>
      </c>
      <c r="M13" s="4">
        <v>2</v>
      </c>
      <c r="N13" s="4">
        <v>2</v>
      </c>
      <c r="O13" s="4">
        <v>2</v>
      </c>
      <c r="P13" s="4">
        <f t="shared" si="0"/>
        <v>34</v>
      </c>
      <c r="Q13" s="13">
        <f t="shared" si="1"/>
        <v>0.07423580786026202</v>
      </c>
    </row>
    <row r="14" spans="1:17" ht="12.75">
      <c r="A14" s="11" t="s">
        <v>40</v>
      </c>
      <c r="B14" s="11" t="s">
        <v>41</v>
      </c>
      <c r="C14" s="12">
        <v>315</v>
      </c>
      <c r="D14" s="4">
        <v>1</v>
      </c>
      <c r="E14" s="4">
        <v>0</v>
      </c>
      <c r="F14" s="4">
        <v>3</v>
      </c>
      <c r="G14" s="4">
        <v>0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1</v>
      </c>
      <c r="N14" s="4">
        <v>1</v>
      </c>
      <c r="O14" s="4">
        <v>1</v>
      </c>
      <c r="P14" s="4">
        <f t="shared" si="0"/>
        <v>17</v>
      </c>
      <c r="Q14" s="13">
        <f t="shared" si="1"/>
        <v>0.05396825396825397</v>
      </c>
    </row>
    <row r="15" spans="1:17" ht="12.75">
      <c r="A15" s="11" t="s">
        <v>42</v>
      </c>
      <c r="B15" s="11" t="s">
        <v>43</v>
      </c>
      <c r="C15" s="12">
        <v>283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1</v>
      </c>
      <c r="Q15" s="13">
        <f t="shared" si="1"/>
        <v>0.0035335689045936395</v>
      </c>
    </row>
    <row r="16" spans="1:17" ht="12.75">
      <c r="A16" s="11" t="s">
        <v>44</v>
      </c>
      <c r="B16" s="11" t="s">
        <v>45</v>
      </c>
      <c r="C16" s="12">
        <v>183</v>
      </c>
      <c r="D16" s="4">
        <v>0</v>
      </c>
      <c r="E16" s="4">
        <v>4</v>
      </c>
      <c r="F16" s="4">
        <v>2</v>
      </c>
      <c r="G16" s="4">
        <v>1</v>
      </c>
      <c r="H16" s="4">
        <v>0</v>
      </c>
      <c r="I16" s="4">
        <v>5</v>
      </c>
      <c r="J16" s="4">
        <v>0</v>
      </c>
      <c r="K16" s="4">
        <v>2</v>
      </c>
      <c r="L16" s="4">
        <v>2</v>
      </c>
      <c r="M16" s="4">
        <v>2</v>
      </c>
      <c r="N16" s="4">
        <v>0</v>
      </c>
      <c r="O16" s="4">
        <v>3</v>
      </c>
      <c r="P16" s="4">
        <f t="shared" si="0"/>
        <v>21</v>
      </c>
      <c r="Q16" s="13">
        <f t="shared" si="1"/>
        <v>0.11475409836065574</v>
      </c>
    </row>
    <row r="17" spans="1:17" ht="12.75">
      <c r="A17" s="11" t="s">
        <v>46</v>
      </c>
      <c r="B17" s="11" t="s">
        <v>47</v>
      </c>
      <c r="C17" s="12">
        <v>288</v>
      </c>
      <c r="D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3</v>
      </c>
      <c r="N17" s="4">
        <v>0</v>
      </c>
      <c r="O17" s="4">
        <v>2</v>
      </c>
      <c r="P17" s="4">
        <f t="shared" si="0"/>
        <v>8</v>
      </c>
      <c r="Q17" s="13">
        <f t="shared" si="1"/>
        <v>0.027777777777777776</v>
      </c>
    </row>
    <row r="18" spans="1:17" ht="12.75">
      <c r="A18" s="14" t="s">
        <v>48</v>
      </c>
      <c r="B18" s="14" t="s">
        <v>49</v>
      </c>
      <c r="C18" s="15">
        <v>189</v>
      </c>
      <c r="D18" s="16">
        <v>1</v>
      </c>
      <c r="E18" s="16">
        <v>2</v>
      </c>
      <c r="F18" s="16">
        <v>1</v>
      </c>
      <c r="G18" s="16">
        <v>2</v>
      </c>
      <c r="H18" s="16">
        <v>1</v>
      </c>
      <c r="I18" s="16">
        <v>3</v>
      </c>
      <c r="J18" s="16">
        <v>2</v>
      </c>
      <c r="K18" s="16">
        <v>0</v>
      </c>
      <c r="L18" s="16">
        <v>1</v>
      </c>
      <c r="M18" s="16">
        <v>1</v>
      </c>
      <c r="N18" s="16">
        <v>1</v>
      </c>
      <c r="O18" s="16">
        <v>2</v>
      </c>
      <c r="P18" s="16">
        <f t="shared" si="0"/>
        <v>17</v>
      </c>
      <c r="Q18" s="17">
        <f t="shared" si="1"/>
        <v>0.08994708994708994</v>
      </c>
    </row>
    <row r="19" spans="1:17" ht="12.75">
      <c r="A19" s="26" t="s">
        <v>50</v>
      </c>
      <c r="B19" s="26" t="s">
        <v>51</v>
      </c>
      <c r="C19" s="27">
        <v>571</v>
      </c>
      <c r="D19" s="28">
        <v>7</v>
      </c>
      <c r="E19" s="28">
        <v>14</v>
      </c>
      <c r="F19" s="28">
        <v>14</v>
      </c>
      <c r="G19" s="28">
        <v>15</v>
      </c>
      <c r="H19" s="28">
        <v>2</v>
      </c>
      <c r="I19" s="28">
        <v>13</v>
      </c>
      <c r="J19" s="28">
        <v>12</v>
      </c>
      <c r="K19" s="28">
        <v>10</v>
      </c>
      <c r="L19" s="28">
        <v>12</v>
      </c>
      <c r="M19" s="28">
        <v>8</v>
      </c>
      <c r="N19" s="28">
        <v>9</v>
      </c>
      <c r="O19" s="28">
        <v>11</v>
      </c>
      <c r="P19" s="28">
        <f t="shared" si="0"/>
        <v>127</v>
      </c>
      <c r="Q19" s="29">
        <f t="shared" si="1"/>
        <v>0.2224168126094571</v>
      </c>
    </row>
    <row r="20" spans="1:17" ht="12.75">
      <c r="A20" s="14" t="s">
        <v>52</v>
      </c>
      <c r="B20" s="14" t="s">
        <v>53</v>
      </c>
      <c r="C20" s="15">
        <v>128</v>
      </c>
      <c r="D20" s="16">
        <v>1</v>
      </c>
      <c r="E20" s="16">
        <v>2</v>
      </c>
      <c r="F20" s="16">
        <v>2</v>
      </c>
      <c r="G20" s="16">
        <v>1</v>
      </c>
      <c r="H20" s="16">
        <v>2</v>
      </c>
      <c r="I20" s="16">
        <v>0</v>
      </c>
      <c r="J20" s="16">
        <v>0</v>
      </c>
      <c r="K20" s="16">
        <v>4</v>
      </c>
      <c r="L20" s="16">
        <v>2</v>
      </c>
      <c r="M20" s="16">
        <v>0</v>
      </c>
      <c r="N20" s="16">
        <v>6</v>
      </c>
      <c r="O20" s="16">
        <v>1</v>
      </c>
      <c r="P20" s="16">
        <f t="shared" si="0"/>
        <v>21</v>
      </c>
      <c r="Q20" s="17">
        <f t="shared" si="1"/>
        <v>0.1640625</v>
      </c>
    </row>
    <row r="21" spans="1:17" ht="12.75">
      <c r="A21" s="30" t="s">
        <v>54</v>
      </c>
      <c r="B21" s="30" t="s">
        <v>55</v>
      </c>
      <c r="C21" s="31">
        <v>210</v>
      </c>
      <c r="D21" s="31">
        <v>3</v>
      </c>
      <c r="E21" s="31">
        <v>7</v>
      </c>
      <c r="F21" s="31">
        <v>5</v>
      </c>
      <c r="G21" s="31">
        <v>8</v>
      </c>
      <c r="H21" s="31">
        <v>6</v>
      </c>
      <c r="I21" s="31">
        <v>8</v>
      </c>
      <c r="J21" s="31">
        <v>8</v>
      </c>
      <c r="K21" s="31">
        <v>5</v>
      </c>
      <c r="L21" s="31">
        <v>8</v>
      </c>
      <c r="M21" s="31">
        <v>6</v>
      </c>
      <c r="N21" s="31">
        <v>4</v>
      </c>
      <c r="O21" s="31">
        <v>4</v>
      </c>
      <c r="P21" s="31">
        <f t="shared" si="0"/>
        <v>72</v>
      </c>
      <c r="Q21" s="32">
        <f t="shared" si="1"/>
        <v>0.34285714285714286</v>
      </c>
    </row>
    <row r="22" spans="1:17" ht="12.75">
      <c r="A22" s="14" t="s">
        <v>56</v>
      </c>
      <c r="B22" s="14" t="s">
        <v>57</v>
      </c>
      <c r="C22" s="15">
        <v>217</v>
      </c>
      <c r="D22" s="16">
        <v>0</v>
      </c>
      <c r="E22" s="16">
        <v>1</v>
      </c>
      <c r="F22" s="16">
        <v>4</v>
      </c>
      <c r="G22" s="16">
        <v>1</v>
      </c>
      <c r="H22" s="16">
        <v>1</v>
      </c>
      <c r="I22" s="16">
        <v>1</v>
      </c>
      <c r="J22" s="16">
        <v>0</v>
      </c>
      <c r="K22" s="16">
        <v>3</v>
      </c>
      <c r="L22" s="16">
        <v>1</v>
      </c>
      <c r="M22" s="16">
        <v>0</v>
      </c>
      <c r="N22" s="16">
        <v>1</v>
      </c>
      <c r="O22" s="16">
        <v>0</v>
      </c>
      <c r="P22" s="16">
        <f t="shared" si="0"/>
        <v>13</v>
      </c>
      <c r="Q22" s="17">
        <f t="shared" si="1"/>
        <v>0.059907834101382486</v>
      </c>
    </row>
    <row r="23" spans="1:17" ht="12.75">
      <c r="A23" s="14" t="s">
        <v>58</v>
      </c>
      <c r="B23" s="14" t="s">
        <v>59</v>
      </c>
      <c r="C23" s="15">
        <v>484</v>
      </c>
      <c r="D23" s="16">
        <v>5</v>
      </c>
      <c r="E23" s="16">
        <v>1</v>
      </c>
      <c r="F23" s="16">
        <v>3</v>
      </c>
      <c r="G23" s="16">
        <v>5</v>
      </c>
      <c r="H23" s="16">
        <v>2</v>
      </c>
      <c r="I23" s="16">
        <v>3</v>
      </c>
      <c r="J23" s="16">
        <v>4</v>
      </c>
      <c r="K23" s="16">
        <v>7</v>
      </c>
      <c r="L23" s="16">
        <v>6</v>
      </c>
      <c r="M23" s="16">
        <v>1</v>
      </c>
      <c r="N23" s="16">
        <v>4</v>
      </c>
      <c r="O23" s="16">
        <v>3</v>
      </c>
      <c r="P23" s="16">
        <f t="shared" si="0"/>
        <v>44</v>
      </c>
      <c r="Q23" s="17">
        <f t="shared" si="1"/>
        <v>0.09090909090909091</v>
      </c>
    </row>
    <row r="24" spans="1:17" ht="12.75">
      <c r="A24" s="33" t="s">
        <v>60</v>
      </c>
      <c r="B24" s="33" t="s">
        <v>61</v>
      </c>
      <c r="C24" s="34">
        <v>341</v>
      </c>
      <c r="D24" s="35">
        <v>5</v>
      </c>
      <c r="E24" s="35">
        <v>9</v>
      </c>
      <c r="F24" s="35">
        <v>10</v>
      </c>
      <c r="G24" s="35">
        <v>10</v>
      </c>
      <c r="H24" s="35">
        <v>5</v>
      </c>
      <c r="I24" s="35">
        <v>10</v>
      </c>
      <c r="J24" s="35">
        <v>3</v>
      </c>
      <c r="K24" s="35">
        <v>4</v>
      </c>
      <c r="L24" s="35">
        <v>10</v>
      </c>
      <c r="M24" s="35">
        <v>4</v>
      </c>
      <c r="N24" s="35">
        <v>3</v>
      </c>
      <c r="O24" s="35">
        <v>6</v>
      </c>
      <c r="P24" s="35">
        <f t="shared" si="0"/>
        <v>79</v>
      </c>
      <c r="Q24" s="36">
        <f t="shared" si="1"/>
        <v>0.2316715542521994</v>
      </c>
    </row>
    <row r="25" spans="1:17" ht="12.75">
      <c r="A25" s="14" t="s">
        <v>62</v>
      </c>
      <c r="B25" s="14" t="s">
        <v>63</v>
      </c>
      <c r="C25" s="15">
        <v>180</v>
      </c>
      <c r="D25" s="16">
        <v>1</v>
      </c>
      <c r="E25" s="16">
        <v>1</v>
      </c>
      <c r="F25" s="16">
        <v>2</v>
      </c>
      <c r="G25" s="16">
        <v>0</v>
      </c>
      <c r="H25" s="16">
        <v>1</v>
      </c>
      <c r="I25" s="16">
        <v>2</v>
      </c>
      <c r="J25" s="16">
        <v>0</v>
      </c>
      <c r="K25" s="16">
        <v>0</v>
      </c>
      <c r="L25" s="16">
        <v>1</v>
      </c>
      <c r="M25" s="16">
        <v>0</v>
      </c>
      <c r="N25" s="16">
        <v>0</v>
      </c>
      <c r="O25" s="16">
        <v>1</v>
      </c>
      <c r="P25" s="16">
        <f t="shared" si="0"/>
        <v>9</v>
      </c>
      <c r="Q25" s="17">
        <f t="shared" si="1"/>
        <v>0.05</v>
      </c>
    </row>
    <row r="26" spans="1:17" ht="12.75">
      <c r="A26" s="14" t="s">
        <v>64</v>
      </c>
      <c r="B26" s="14" t="s">
        <v>65</v>
      </c>
      <c r="C26" s="15">
        <v>500</v>
      </c>
      <c r="D26" s="16">
        <v>3</v>
      </c>
      <c r="E26" s="16">
        <v>3</v>
      </c>
      <c r="F26" s="16">
        <v>3</v>
      </c>
      <c r="G26" s="16">
        <v>8</v>
      </c>
      <c r="H26" s="16">
        <v>3</v>
      </c>
      <c r="I26" s="16">
        <v>5</v>
      </c>
      <c r="J26" s="16">
        <v>2</v>
      </c>
      <c r="K26" s="16">
        <v>6</v>
      </c>
      <c r="L26" s="16">
        <v>4</v>
      </c>
      <c r="M26" s="16">
        <v>4</v>
      </c>
      <c r="N26" s="16">
        <v>3</v>
      </c>
      <c r="O26" s="16">
        <v>1</v>
      </c>
      <c r="P26" s="16">
        <f t="shared" si="0"/>
        <v>45</v>
      </c>
      <c r="Q26" s="17">
        <f t="shared" si="1"/>
        <v>0.09</v>
      </c>
    </row>
    <row r="27" spans="1:17" ht="12.75">
      <c r="A27" s="14" t="s">
        <v>66</v>
      </c>
      <c r="B27" s="14" t="s">
        <v>67</v>
      </c>
      <c r="C27" s="15">
        <v>290</v>
      </c>
      <c r="D27" s="16">
        <v>2</v>
      </c>
      <c r="E27" s="16">
        <v>3</v>
      </c>
      <c r="F27" s="16">
        <v>2</v>
      </c>
      <c r="G27" s="16">
        <v>2</v>
      </c>
      <c r="H27" s="16">
        <v>2</v>
      </c>
      <c r="I27" s="16">
        <v>3</v>
      </c>
      <c r="J27" s="16">
        <v>2</v>
      </c>
      <c r="K27" s="16">
        <v>1</v>
      </c>
      <c r="L27" s="16">
        <v>0</v>
      </c>
      <c r="M27" s="16">
        <v>3</v>
      </c>
      <c r="N27" s="16">
        <v>0</v>
      </c>
      <c r="O27" s="16">
        <v>5</v>
      </c>
      <c r="P27" s="16">
        <f t="shared" si="0"/>
        <v>25</v>
      </c>
      <c r="Q27" s="17">
        <f t="shared" si="1"/>
        <v>0.08620689655172414</v>
      </c>
    </row>
    <row r="28" spans="1:17" ht="12.75">
      <c r="A28" s="14" t="s">
        <v>68</v>
      </c>
      <c r="B28" s="14" t="s">
        <v>69</v>
      </c>
      <c r="C28" s="15">
        <v>250</v>
      </c>
      <c r="D28" s="16">
        <v>2</v>
      </c>
      <c r="E28" s="16">
        <v>2</v>
      </c>
      <c r="F28" s="16">
        <v>0</v>
      </c>
      <c r="G28" s="16">
        <v>3</v>
      </c>
      <c r="H28" s="16">
        <v>2</v>
      </c>
      <c r="I28" s="16">
        <v>3</v>
      </c>
      <c r="J28" s="16">
        <v>1</v>
      </c>
      <c r="K28" s="16">
        <v>2</v>
      </c>
      <c r="L28" s="16">
        <v>2</v>
      </c>
      <c r="M28" s="16">
        <v>1</v>
      </c>
      <c r="N28" s="16">
        <v>1</v>
      </c>
      <c r="O28" s="16">
        <v>4</v>
      </c>
      <c r="P28" s="16">
        <f t="shared" si="0"/>
        <v>23</v>
      </c>
      <c r="Q28" s="17">
        <f t="shared" si="1"/>
        <v>0.092</v>
      </c>
    </row>
    <row r="29" spans="1:17" ht="12.75">
      <c r="A29" s="14" t="s">
        <v>70</v>
      </c>
      <c r="B29" s="14" t="s">
        <v>71</v>
      </c>
      <c r="C29" s="15">
        <v>2084</v>
      </c>
      <c r="D29" s="16">
        <v>9</v>
      </c>
      <c r="E29" s="16">
        <v>13</v>
      </c>
      <c r="F29" s="16">
        <v>19</v>
      </c>
      <c r="G29" s="16">
        <v>15</v>
      </c>
      <c r="H29" s="16">
        <v>14</v>
      </c>
      <c r="I29" s="16">
        <v>18</v>
      </c>
      <c r="J29" s="16">
        <v>7</v>
      </c>
      <c r="K29" s="16">
        <v>11</v>
      </c>
      <c r="L29" s="16">
        <v>11</v>
      </c>
      <c r="M29" s="16">
        <v>15</v>
      </c>
      <c r="N29" s="16">
        <v>7</v>
      </c>
      <c r="O29" s="16">
        <v>11</v>
      </c>
      <c r="P29" s="16">
        <f t="shared" si="0"/>
        <v>150</v>
      </c>
      <c r="Q29" s="17">
        <f t="shared" si="1"/>
        <v>0.07197696737044146</v>
      </c>
    </row>
    <row r="30" spans="1:17" ht="12.75">
      <c r="A30" s="14" t="s">
        <v>72</v>
      </c>
      <c r="B30" s="14" t="s">
        <v>73</v>
      </c>
      <c r="C30" s="15">
        <v>296</v>
      </c>
      <c r="D30" s="16">
        <v>3</v>
      </c>
      <c r="E30" s="16">
        <v>0</v>
      </c>
      <c r="F30" s="16">
        <v>4</v>
      </c>
      <c r="G30" s="16">
        <v>4</v>
      </c>
      <c r="H30" s="16">
        <v>1</v>
      </c>
      <c r="I30" s="16">
        <v>1</v>
      </c>
      <c r="J30" s="16">
        <v>2</v>
      </c>
      <c r="K30" s="16">
        <v>2</v>
      </c>
      <c r="L30" s="16">
        <v>5</v>
      </c>
      <c r="M30" s="16">
        <v>4</v>
      </c>
      <c r="N30" s="16">
        <v>1</v>
      </c>
      <c r="O30" s="16">
        <v>2</v>
      </c>
      <c r="P30" s="16">
        <f t="shared" si="0"/>
        <v>29</v>
      </c>
      <c r="Q30" s="17">
        <f t="shared" si="1"/>
        <v>0.09797297297297297</v>
      </c>
    </row>
    <row r="31" spans="1:17" ht="12.75">
      <c r="A31" s="14" t="s">
        <v>74</v>
      </c>
      <c r="B31" s="14" t="s">
        <v>75</v>
      </c>
      <c r="C31" s="15">
        <v>36</v>
      </c>
      <c r="D31" s="16">
        <v>0</v>
      </c>
      <c r="E31" s="16">
        <v>0</v>
      </c>
      <c r="F31" s="16">
        <v>2</v>
      </c>
      <c r="G31" s="16">
        <v>1</v>
      </c>
      <c r="H31" s="16">
        <v>0</v>
      </c>
      <c r="I31" s="16">
        <v>1</v>
      </c>
      <c r="J31" s="16">
        <v>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6</v>
      </c>
      <c r="Q31" s="17">
        <f t="shared" si="1"/>
        <v>0.16666666666666666</v>
      </c>
    </row>
    <row r="32" spans="1:17" ht="12.75">
      <c r="A32" s="11" t="s">
        <v>76</v>
      </c>
      <c r="B32" s="11" t="s">
        <v>77</v>
      </c>
      <c r="C32" s="12">
        <v>43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f t="shared" si="0"/>
        <v>5</v>
      </c>
      <c r="Q32" s="13">
        <f t="shared" si="1"/>
        <v>0.11627906976744186</v>
      </c>
    </row>
    <row r="33" spans="1:17" ht="12.75">
      <c r="A33" s="11" t="s">
        <v>78</v>
      </c>
      <c r="B33" s="11" t="s">
        <v>79</v>
      </c>
      <c r="C33" s="12">
        <v>858</v>
      </c>
      <c r="D33" s="4">
        <v>4</v>
      </c>
      <c r="E33" s="4">
        <v>3</v>
      </c>
      <c r="F33" s="4">
        <v>8</v>
      </c>
      <c r="G33" s="4">
        <v>8</v>
      </c>
      <c r="H33" s="4">
        <v>17</v>
      </c>
      <c r="I33" s="4">
        <v>3</v>
      </c>
      <c r="J33" s="4">
        <v>10</v>
      </c>
      <c r="K33" s="4">
        <v>1</v>
      </c>
      <c r="L33" s="4">
        <v>9</v>
      </c>
      <c r="M33" s="4">
        <v>6</v>
      </c>
      <c r="N33" s="4">
        <v>2</v>
      </c>
      <c r="O33" s="4">
        <v>5</v>
      </c>
      <c r="P33" s="4">
        <f t="shared" si="0"/>
        <v>76</v>
      </c>
      <c r="Q33" s="13">
        <f t="shared" si="1"/>
        <v>0.08857808857808858</v>
      </c>
    </row>
    <row r="34" spans="1:17" ht="12.75">
      <c r="A34" s="11" t="s">
        <v>80</v>
      </c>
      <c r="B34" s="11" t="s">
        <v>81</v>
      </c>
      <c r="C34" s="12">
        <v>5155</v>
      </c>
      <c r="D34" s="4">
        <v>36</v>
      </c>
      <c r="E34" s="4">
        <v>41</v>
      </c>
      <c r="F34" s="4">
        <v>44</v>
      </c>
      <c r="G34" s="4">
        <v>35</v>
      </c>
      <c r="H34" s="4">
        <v>42</v>
      </c>
      <c r="I34" s="4">
        <v>24</v>
      </c>
      <c r="J34" s="4">
        <v>36</v>
      </c>
      <c r="K34" s="4">
        <v>22</v>
      </c>
      <c r="L34" s="4">
        <v>37</v>
      </c>
      <c r="M34" s="4">
        <v>23</v>
      </c>
      <c r="N34" s="4">
        <v>29</v>
      </c>
      <c r="O34" s="4">
        <v>38</v>
      </c>
      <c r="P34" s="4">
        <f t="shared" si="0"/>
        <v>407</v>
      </c>
      <c r="Q34" s="13">
        <f t="shared" si="1"/>
        <v>0.07895247332686713</v>
      </c>
    </row>
    <row r="35" spans="1:17" ht="12.75">
      <c r="A35" s="11" t="s">
        <v>82</v>
      </c>
      <c r="B35" s="11" t="s">
        <v>83</v>
      </c>
      <c r="C35" s="12">
        <v>397</v>
      </c>
      <c r="D35" s="4">
        <v>1</v>
      </c>
      <c r="E35" s="4">
        <v>6</v>
      </c>
      <c r="F35" s="4">
        <v>7</v>
      </c>
      <c r="G35" s="4">
        <v>2</v>
      </c>
      <c r="H35" s="4">
        <v>1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5</v>
      </c>
      <c r="O35" s="4">
        <v>2</v>
      </c>
      <c r="P35" s="4">
        <f t="shared" si="0"/>
        <v>27</v>
      </c>
      <c r="Q35" s="13">
        <f t="shared" si="1"/>
        <v>0.06801007556675064</v>
      </c>
    </row>
    <row r="36" spans="1:17" ht="12.75">
      <c r="A36" s="11" t="s">
        <v>84</v>
      </c>
      <c r="B36" s="11" t="s">
        <v>85</v>
      </c>
      <c r="C36" s="12">
        <v>164</v>
      </c>
      <c r="D36" s="4">
        <v>0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2</v>
      </c>
      <c r="L36" s="4">
        <v>0</v>
      </c>
      <c r="M36" s="4">
        <v>0</v>
      </c>
      <c r="N36" s="4">
        <v>1</v>
      </c>
      <c r="O36" s="4">
        <v>1</v>
      </c>
      <c r="P36" s="4">
        <f t="shared" si="0"/>
        <v>5</v>
      </c>
      <c r="Q36" s="13">
        <f t="shared" si="1"/>
        <v>0.03048780487804878</v>
      </c>
    </row>
    <row r="37" spans="1:17" ht="12.75">
      <c r="A37" s="19" t="s">
        <v>86</v>
      </c>
      <c r="B37" s="20"/>
      <c r="C37" s="21" t="s">
        <v>87</v>
      </c>
      <c r="D37" s="22">
        <f aca="true" t="shared" si="2" ref="D37:P37">SUM(D3:D36)</f>
        <v>397</v>
      </c>
      <c r="E37" s="22">
        <f t="shared" si="2"/>
        <v>486</v>
      </c>
      <c r="F37" s="22">
        <f t="shared" si="2"/>
        <v>563</v>
      </c>
      <c r="G37" s="22">
        <f t="shared" si="2"/>
        <v>580</v>
      </c>
      <c r="H37" s="22">
        <f t="shared" si="2"/>
        <v>434</v>
      </c>
      <c r="I37" s="22">
        <f t="shared" si="2"/>
        <v>462</v>
      </c>
      <c r="J37" s="22">
        <f t="shared" si="2"/>
        <v>363</v>
      </c>
      <c r="K37" s="22">
        <f t="shared" si="2"/>
        <v>424</v>
      </c>
      <c r="L37" s="22">
        <f t="shared" si="2"/>
        <v>465</v>
      </c>
      <c r="M37" s="22">
        <f t="shared" si="2"/>
        <v>368</v>
      </c>
      <c r="N37" s="22">
        <f t="shared" si="2"/>
        <v>359</v>
      </c>
      <c r="O37" s="22">
        <f t="shared" si="2"/>
        <v>469</v>
      </c>
      <c r="P37" s="22">
        <f t="shared" si="2"/>
        <v>5370</v>
      </c>
      <c r="Q37" s="21" t="s">
        <v>87</v>
      </c>
    </row>
    <row r="38" spans="1:17" ht="12.75">
      <c r="A38" s="19" t="s">
        <v>88</v>
      </c>
      <c r="B38" s="2"/>
      <c r="C38" s="23" t="s">
        <v>87</v>
      </c>
      <c r="D38" s="22">
        <v>650</v>
      </c>
      <c r="E38" s="22">
        <v>700</v>
      </c>
      <c r="F38" s="22">
        <v>780</v>
      </c>
      <c r="G38" s="22">
        <v>1020</v>
      </c>
      <c r="H38" s="22">
        <v>680</v>
      </c>
      <c r="I38" s="22">
        <v>720</v>
      </c>
      <c r="J38" s="22">
        <v>430</v>
      </c>
      <c r="K38" s="22">
        <v>650</v>
      </c>
      <c r="L38" s="22">
        <v>755</v>
      </c>
      <c r="M38" s="22">
        <v>820</v>
      </c>
      <c r="N38" s="22">
        <v>640</v>
      </c>
      <c r="O38" s="22">
        <v>710</v>
      </c>
      <c r="P38" s="22">
        <f>SUM(D38:O38)</f>
        <v>8555</v>
      </c>
      <c r="Q38" s="21" t="s">
        <v>87</v>
      </c>
    </row>
  </sheetData>
  <sheetProtection selectLockedCells="1" selectUnlockedCells="1"/>
  <printOptions/>
  <pageMargins left="0.7875" right="0.7875" top="0.30486111111111114" bottom="0.30486111111111114" header="0.03958333333333333" footer="0.0395833333333333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E31" sqref="E31"/>
    </sheetView>
  </sheetViews>
  <sheetFormatPr defaultColWidth="11.7109375" defaultRowHeight="12.75"/>
  <cols>
    <col min="1" max="1" width="11.7109375" style="0" customWidth="1"/>
    <col min="2" max="2" width="17.57421875" style="0" customWidth="1"/>
    <col min="3" max="3" width="9.7109375" style="37" customWidth="1"/>
    <col min="4" max="4" width="6.421875" style="37" customWidth="1"/>
    <col min="5" max="5" width="5.8515625" style="37" customWidth="1"/>
    <col min="6" max="6" width="6.28125" style="37" customWidth="1"/>
    <col min="7" max="7" width="5.8515625" style="37" customWidth="1"/>
    <col min="8" max="8" width="6.57421875" style="37" customWidth="1"/>
    <col min="9" max="9" width="5.00390625" style="37" customWidth="1"/>
    <col min="10" max="10" width="5.421875" style="37" customWidth="1"/>
    <col min="11" max="11" width="5.7109375" style="37" customWidth="1"/>
    <col min="12" max="12" width="5.421875" style="37" customWidth="1"/>
    <col min="13" max="13" width="6.7109375" style="37" customWidth="1"/>
    <col min="14" max="14" width="7.140625" style="37" customWidth="1"/>
    <col min="15" max="15" width="6.421875" style="37" customWidth="1"/>
    <col min="16" max="16" width="12.8515625" style="37" customWidth="1"/>
    <col min="17" max="17" width="14.140625" style="38" customWidth="1"/>
  </cols>
  <sheetData>
    <row r="1" spans="1:17" ht="18">
      <c r="A1" s="1" t="s">
        <v>96</v>
      </c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 t="s">
        <v>1</v>
      </c>
      <c r="Q1" s="5" t="s">
        <v>2</v>
      </c>
    </row>
    <row r="2" spans="1:17" s="39" customFormat="1" ht="12.75">
      <c r="A2" s="6"/>
      <c r="B2" s="7"/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10" t="s">
        <v>17</v>
      </c>
    </row>
    <row r="3" spans="1:17" ht="12.75">
      <c r="A3" s="11" t="s">
        <v>18</v>
      </c>
      <c r="B3" s="11" t="s">
        <v>19</v>
      </c>
      <c r="C3" s="12">
        <v>5265</v>
      </c>
      <c r="D3" s="4">
        <v>25</v>
      </c>
      <c r="E3" s="4">
        <v>41</v>
      </c>
      <c r="F3" s="4">
        <v>53</v>
      </c>
      <c r="G3" s="4">
        <v>73</v>
      </c>
      <c r="H3" s="4">
        <v>55</v>
      </c>
      <c r="I3" s="4">
        <v>62</v>
      </c>
      <c r="J3" s="4">
        <v>61</v>
      </c>
      <c r="K3" s="4">
        <v>47</v>
      </c>
      <c r="L3" s="4">
        <v>69</v>
      </c>
      <c r="M3" s="4">
        <v>42</v>
      </c>
      <c r="N3" s="4">
        <v>41</v>
      </c>
      <c r="O3" s="4">
        <v>67</v>
      </c>
      <c r="P3" s="4">
        <f aca="true" t="shared" si="0" ref="P3:P36">SUM(D3:O3)</f>
        <v>636</v>
      </c>
      <c r="Q3" s="13">
        <f aca="true" t="shared" si="1" ref="Q3:Q36">P3/C3</f>
        <v>0.1207977207977208</v>
      </c>
    </row>
    <row r="4" spans="1:17" ht="12.75">
      <c r="A4" s="11" t="s">
        <v>20</v>
      </c>
      <c r="B4" s="11" t="s">
        <v>21</v>
      </c>
      <c r="C4" s="12">
        <v>6542</v>
      </c>
      <c r="D4" s="4">
        <v>48</v>
      </c>
      <c r="E4" s="4">
        <v>82</v>
      </c>
      <c r="F4" s="4">
        <v>66</v>
      </c>
      <c r="G4" s="4">
        <v>65</v>
      </c>
      <c r="H4" s="4">
        <v>82</v>
      </c>
      <c r="I4" s="4">
        <v>69</v>
      </c>
      <c r="J4" s="4">
        <v>59</v>
      </c>
      <c r="K4" s="4">
        <v>72</v>
      </c>
      <c r="L4" s="4">
        <v>73</v>
      </c>
      <c r="M4" s="4">
        <v>65</v>
      </c>
      <c r="N4" s="4">
        <v>72</v>
      </c>
      <c r="O4" s="4">
        <v>92</v>
      </c>
      <c r="P4" s="4">
        <f t="shared" si="0"/>
        <v>845</v>
      </c>
      <c r="Q4" s="13">
        <f t="shared" si="1"/>
        <v>0.12916539284622439</v>
      </c>
    </row>
    <row r="5" spans="1:17" ht="12.75">
      <c r="A5" s="11" t="s">
        <v>22</v>
      </c>
      <c r="B5" s="11" t="s">
        <v>23</v>
      </c>
      <c r="C5" s="12">
        <v>4133</v>
      </c>
      <c r="D5" s="4">
        <v>27</v>
      </c>
      <c r="E5" s="4">
        <v>44</v>
      </c>
      <c r="F5" s="4">
        <v>42</v>
      </c>
      <c r="G5" s="4">
        <v>45</v>
      </c>
      <c r="H5" s="4">
        <v>47</v>
      </c>
      <c r="I5" s="4">
        <v>43</v>
      </c>
      <c r="J5" s="4">
        <v>43</v>
      </c>
      <c r="K5" s="4">
        <v>46</v>
      </c>
      <c r="L5" s="4">
        <v>43</v>
      </c>
      <c r="M5" s="4">
        <v>29</v>
      </c>
      <c r="N5" s="4">
        <v>52</v>
      </c>
      <c r="O5" s="4">
        <v>45</v>
      </c>
      <c r="P5" s="4">
        <f t="shared" si="0"/>
        <v>506</v>
      </c>
      <c r="Q5" s="13">
        <f t="shared" si="1"/>
        <v>0.12242922816356158</v>
      </c>
    </row>
    <row r="6" spans="1:17" ht="12.75">
      <c r="A6" s="11" t="s">
        <v>24</v>
      </c>
      <c r="B6" s="11" t="s">
        <v>25</v>
      </c>
      <c r="C6" s="12">
        <v>6060</v>
      </c>
      <c r="D6" s="4">
        <v>29</v>
      </c>
      <c r="E6" s="4">
        <v>50</v>
      </c>
      <c r="F6" s="4">
        <v>43</v>
      </c>
      <c r="G6" s="4">
        <v>47</v>
      </c>
      <c r="H6" s="4">
        <v>68</v>
      </c>
      <c r="I6" s="4">
        <v>38</v>
      </c>
      <c r="J6" s="4">
        <v>51</v>
      </c>
      <c r="K6" s="4">
        <v>56</v>
      </c>
      <c r="L6" s="4">
        <v>50</v>
      </c>
      <c r="M6" s="4">
        <v>48</v>
      </c>
      <c r="N6" s="4">
        <v>33</v>
      </c>
      <c r="O6" s="4">
        <v>57</v>
      </c>
      <c r="P6" s="4">
        <f t="shared" si="0"/>
        <v>570</v>
      </c>
      <c r="Q6" s="13">
        <f t="shared" si="1"/>
        <v>0.09405940594059406</v>
      </c>
    </row>
    <row r="7" spans="1:17" ht="12.75">
      <c r="A7" s="11" t="s">
        <v>26</v>
      </c>
      <c r="B7" s="11" t="s">
        <v>27</v>
      </c>
      <c r="C7" s="12">
        <v>418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f t="shared" si="0"/>
        <v>2</v>
      </c>
      <c r="Q7" s="13">
        <f t="shared" si="1"/>
        <v>0.004784688995215311</v>
      </c>
    </row>
    <row r="8" spans="1:17" ht="12.75">
      <c r="A8" s="11" t="s">
        <v>28</v>
      </c>
      <c r="B8" s="11" t="s">
        <v>29</v>
      </c>
      <c r="C8" s="12">
        <v>8404</v>
      </c>
      <c r="D8" s="4">
        <v>71</v>
      </c>
      <c r="E8" s="4">
        <v>97</v>
      </c>
      <c r="F8" s="4">
        <v>81</v>
      </c>
      <c r="G8" s="4">
        <v>114</v>
      </c>
      <c r="H8" s="4">
        <v>118</v>
      </c>
      <c r="I8" s="4">
        <v>85</v>
      </c>
      <c r="J8" s="4">
        <v>105</v>
      </c>
      <c r="K8" s="4">
        <v>79</v>
      </c>
      <c r="L8" s="4">
        <v>118</v>
      </c>
      <c r="M8" s="4">
        <v>92</v>
      </c>
      <c r="N8" s="4">
        <v>89</v>
      </c>
      <c r="O8" s="4">
        <v>115</v>
      </c>
      <c r="P8" s="4">
        <f t="shared" si="0"/>
        <v>1164</v>
      </c>
      <c r="Q8" s="13">
        <f t="shared" si="1"/>
        <v>0.1385054735840076</v>
      </c>
    </row>
    <row r="9" spans="1:17" ht="12.75">
      <c r="A9" s="11" t="s">
        <v>30</v>
      </c>
      <c r="B9" s="11" t="s">
        <v>31</v>
      </c>
      <c r="C9" s="12">
        <v>1415</v>
      </c>
      <c r="D9" s="4">
        <v>12</v>
      </c>
      <c r="E9" s="4">
        <v>20</v>
      </c>
      <c r="F9" s="4">
        <v>13</v>
      </c>
      <c r="G9" s="4">
        <v>20</v>
      </c>
      <c r="H9" s="4">
        <v>13</v>
      </c>
      <c r="I9" s="4">
        <v>12</v>
      </c>
      <c r="J9" s="4">
        <v>23</v>
      </c>
      <c r="K9" s="4">
        <v>14</v>
      </c>
      <c r="L9" s="4">
        <v>19</v>
      </c>
      <c r="M9" s="4">
        <v>14</v>
      </c>
      <c r="N9" s="4">
        <v>13</v>
      </c>
      <c r="O9" s="4">
        <v>9</v>
      </c>
      <c r="P9" s="4">
        <f t="shared" si="0"/>
        <v>182</v>
      </c>
      <c r="Q9" s="13">
        <f t="shared" si="1"/>
        <v>0.12862190812720847</v>
      </c>
    </row>
    <row r="10" spans="1:17" ht="12.75">
      <c r="A10" s="11" t="s">
        <v>32</v>
      </c>
      <c r="B10" s="11" t="s">
        <v>33</v>
      </c>
      <c r="C10" s="12">
        <v>756</v>
      </c>
      <c r="D10" s="4">
        <v>1</v>
      </c>
      <c r="E10" s="4">
        <v>0</v>
      </c>
      <c r="F10" s="4">
        <v>0</v>
      </c>
      <c r="G10" s="4">
        <v>0</v>
      </c>
      <c r="H10" s="4">
        <v>3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4</v>
      </c>
      <c r="O10" s="4">
        <v>0</v>
      </c>
      <c r="P10" s="4">
        <f t="shared" si="0"/>
        <v>9</v>
      </c>
      <c r="Q10" s="13">
        <f t="shared" si="1"/>
        <v>0.011904761904761904</v>
      </c>
    </row>
    <row r="11" spans="1:17" ht="12.75">
      <c r="A11" s="11" t="s">
        <v>34</v>
      </c>
      <c r="B11" s="11" t="s">
        <v>35</v>
      </c>
      <c r="C11" s="12">
        <v>4362</v>
      </c>
      <c r="D11" s="4">
        <v>33</v>
      </c>
      <c r="E11" s="4">
        <v>51</v>
      </c>
      <c r="F11" s="4">
        <v>26</v>
      </c>
      <c r="G11" s="4">
        <v>54</v>
      </c>
      <c r="H11" s="4">
        <v>35</v>
      </c>
      <c r="I11" s="4">
        <v>37</v>
      </c>
      <c r="J11" s="4">
        <v>34</v>
      </c>
      <c r="K11" s="4">
        <v>31</v>
      </c>
      <c r="L11" s="4">
        <v>50</v>
      </c>
      <c r="M11" s="4">
        <v>40</v>
      </c>
      <c r="N11" s="4">
        <v>26</v>
      </c>
      <c r="O11" s="4">
        <v>39</v>
      </c>
      <c r="P11" s="4">
        <f t="shared" si="0"/>
        <v>456</v>
      </c>
      <c r="Q11" s="13">
        <f t="shared" si="1"/>
        <v>0.10453920220082531</v>
      </c>
    </row>
    <row r="12" spans="1:17" ht="12.75">
      <c r="A12" s="11" t="s">
        <v>36</v>
      </c>
      <c r="B12" s="11" t="s">
        <v>37</v>
      </c>
      <c r="C12" s="12">
        <v>1102</v>
      </c>
      <c r="D12" s="4">
        <v>5</v>
      </c>
      <c r="E12" s="4">
        <v>11</v>
      </c>
      <c r="F12" s="4">
        <v>10</v>
      </c>
      <c r="G12" s="4">
        <v>5</v>
      </c>
      <c r="H12" s="4">
        <v>15</v>
      </c>
      <c r="I12" s="4">
        <v>10</v>
      </c>
      <c r="J12" s="4">
        <v>13</v>
      </c>
      <c r="K12" s="4">
        <v>11</v>
      </c>
      <c r="L12" s="4">
        <v>12</v>
      </c>
      <c r="M12" s="4">
        <v>8</v>
      </c>
      <c r="N12" s="4">
        <v>3</v>
      </c>
      <c r="O12" s="4">
        <v>16</v>
      </c>
      <c r="P12" s="4">
        <f t="shared" si="0"/>
        <v>119</v>
      </c>
      <c r="Q12" s="13">
        <f t="shared" si="1"/>
        <v>0.10798548094373865</v>
      </c>
    </row>
    <row r="13" spans="1:17" ht="12.75">
      <c r="A13" s="11" t="s">
        <v>38</v>
      </c>
      <c r="B13" s="11" t="s">
        <v>39</v>
      </c>
      <c r="C13" s="12">
        <v>458</v>
      </c>
      <c r="D13" s="4">
        <v>0</v>
      </c>
      <c r="E13" s="4">
        <v>12</v>
      </c>
      <c r="F13" s="4">
        <v>2</v>
      </c>
      <c r="G13" s="4">
        <v>1</v>
      </c>
      <c r="H13" s="4">
        <v>7</v>
      </c>
      <c r="I13" s="4">
        <v>8</v>
      </c>
      <c r="J13" s="4">
        <v>1</v>
      </c>
      <c r="K13" s="4">
        <v>4</v>
      </c>
      <c r="L13" s="4">
        <v>6</v>
      </c>
      <c r="M13" s="4">
        <v>4</v>
      </c>
      <c r="N13" s="4">
        <v>1</v>
      </c>
      <c r="O13" s="4">
        <v>7</v>
      </c>
      <c r="P13" s="4">
        <f t="shared" si="0"/>
        <v>53</v>
      </c>
      <c r="Q13" s="13">
        <f t="shared" si="1"/>
        <v>0.11572052401746726</v>
      </c>
    </row>
    <row r="14" spans="1:17" ht="12.75">
      <c r="A14" s="11" t="s">
        <v>40</v>
      </c>
      <c r="B14" s="11" t="s">
        <v>41</v>
      </c>
      <c r="C14" s="12">
        <v>315</v>
      </c>
      <c r="D14" s="4">
        <v>1</v>
      </c>
      <c r="E14" s="4">
        <v>2</v>
      </c>
      <c r="F14" s="4">
        <v>0</v>
      </c>
      <c r="G14" s="4">
        <v>6</v>
      </c>
      <c r="H14" s="4">
        <v>2</v>
      </c>
      <c r="I14" s="4">
        <v>3</v>
      </c>
      <c r="J14" s="4">
        <v>1</v>
      </c>
      <c r="K14" s="4">
        <v>2</v>
      </c>
      <c r="L14" s="4">
        <v>4</v>
      </c>
      <c r="M14" s="4">
        <v>1</v>
      </c>
      <c r="N14" s="4">
        <v>1</v>
      </c>
      <c r="O14" s="4">
        <v>0</v>
      </c>
      <c r="P14" s="4">
        <f t="shared" si="0"/>
        <v>23</v>
      </c>
      <c r="Q14" s="13">
        <f t="shared" si="1"/>
        <v>0.07301587301587302</v>
      </c>
    </row>
    <row r="15" spans="1:17" ht="12.75">
      <c r="A15" s="11" t="s">
        <v>42</v>
      </c>
      <c r="B15" s="11" t="s">
        <v>43</v>
      </c>
      <c r="C15" s="12">
        <v>283</v>
      </c>
      <c r="D15" s="4">
        <v>0</v>
      </c>
      <c r="E15" s="4">
        <v>0</v>
      </c>
      <c r="F15" s="4">
        <v>0</v>
      </c>
      <c r="G15" s="4">
        <v>2</v>
      </c>
      <c r="H15" s="4">
        <v>0</v>
      </c>
      <c r="I15" s="4">
        <v>0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5</v>
      </c>
      <c r="Q15" s="13">
        <f t="shared" si="1"/>
        <v>0.0176678445229682</v>
      </c>
    </row>
    <row r="16" spans="1:17" ht="12.75">
      <c r="A16" s="11" t="s">
        <v>44</v>
      </c>
      <c r="B16" s="11" t="s">
        <v>45</v>
      </c>
      <c r="C16" s="12">
        <v>183</v>
      </c>
      <c r="D16" s="4">
        <v>0</v>
      </c>
      <c r="E16" s="4">
        <v>3</v>
      </c>
      <c r="F16" s="4">
        <v>2</v>
      </c>
      <c r="G16" s="4">
        <v>0</v>
      </c>
      <c r="H16" s="4">
        <v>0</v>
      </c>
      <c r="I16" s="4">
        <v>2</v>
      </c>
      <c r="J16" s="4">
        <v>1</v>
      </c>
      <c r="K16" s="4">
        <v>3</v>
      </c>
      <c r="L16" s="4">
        <v>2</v>
      </c>
      <c r="M16" s="4">
        <v>1</v>
      </c>
      <c r="N16" s="4">
        <v>2</v>
      </c>
      <c r="O16" s="4">
        <v>3</v>
      </c>
      <c r="P16" s="4">
        <f t="shared" si="0"/>
        <v>19</v>
      </c>
      <c r="Q16" s="13">
        <f t="shared" si="1"/>
        <v>0.10382513661202186</v>
      </c>
    </row>
    <row r="17" spans="1:17" ht="12.75">
      <c r="A17" s="11" t="s">
        <v>46</v>
      </c>
      <c r="B17" s="11" t="s">
        <v>47</v>
      </c>
      <c r="C17" s="12">
        <v>288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1</v>
      </c>
      <c r="M17" s="4">
        <v>0</v>
      </c>
      <c r="N17" s="4">
        <v>0</v>
      </c>
      <c r="O17" s="4">
        <v>1</v>
      </c>
      <c r="P17" s="4">
        <f t="shared" si="0"/>
        <v>4</v>
      </c>
      <c r="Q17" s="13">
        <f t="shared" si="1"/>
        <v>0.013888888888888888</v>
      </c>
    </row>
    <row r="18" spans="1:17" ht="12.75">
      <c r="A18" s="11" t="s">
        <v>48</v>
      </c>
      <c r="B18" s="11" t="s">
        <v>49</v>
      </c>
      <c r="C18" s="12">
        <v>189</v>
      </c>
      <c r="D18" s="4">
        <v>0</v>
      </c>
      <c r="E18" s="4">
        <v>5</v>
      </c>
      <c r="F18" s="4">
        <v>4</v>
      </c>
      <c r="G18" s="4">
        <v>4</v>
      </c>
      <c r="H18" s="4">
        <v>2</v>
      </c>
      <c r="I18" s="4">
        <v>2</v>
      </c>
      <c r="J18" s="4">
        <v>4</v>
      </c>
      <c r="K18" s="4">
        <v>3</v>
      </c>
      <c r="L18" s="4">
        <v>2</v>
      </c>
      <c r="M18" s="4">
        <v>2</v>
      </c>
      <c r="N18" s="4">
        <v>1</v>
      </c>
      <c r="O18" s="4">
        <v>2</v>
      </c>
      <c r="P18" s="4">
        <f t="shared" si="0"/>
        <v>31</v>
      </c>
      <c r="Q18" s="13">
        <f t="shared" si="1"/>
        <v>0.164021164021164</v>
      </c>
    </row>
    <row r="19" spans="1:17" ht="12.75">
      <c r="A19" s="11" t="s">
        <v>50</v>
      </c>
      <c r="B19" s="11" t="s">
        <v>51</v>
      </c>
      <c r="C19" s="12">
        <v>571</v>
      </c>
      <c r="D19" s="4">
        <v>0</v>
      </c>
      <c r="E19" s="4">
        <v>8</v>
      </c>
      <c r="F19" s="4">
        <v>12</v>
      </c>
      <c r="G19" s="4">
        <v>19</v>
      </c>
      <c r="H19" s="4">
        <v>16</v>
      </c>
      <c r="I19" s="4">
        <v>7</v>
      </c>
      <c r="J19" s="4">
        <v>13</v>
      </c>
      <c r="K19" s="4">
        <v>16</v>
      </c>
      <c r="L19" s="4">
        <v>17</v>
      </c>
      <c r="M19" s="4">
        <v>10</v>
      </c>
      <c r="N19" s="4">
        <v>10</v>
      </c>
      <c r="O19" s="4">
        <v>22</v>
      </c>
      <c r="P19" s="4">
        <f t="shared" si="0"/>
        <v>150</v>
      </c>
      <c r="Q19" s="13">
        <f t="shared" si="1"/>
        <v>0.2626970227670753</v>
      </c>
    </row>
    <row r="20" spans="1:17" ht="12.75">
      <c r="A20" s="11" t="s">
        <v>52</v>
      </c>
      <c r="B20" s="11" t="s">
        <v>53</v>
      </c>
      <c r="C20" s="12">
        <v>128</v>
      </c>
      <c r="D20" s="4">
        <v>0</v>
      </c>
      <c r="E20" s="4">
        <v>3</v>
      </c>
      <c r="F20" s="4">
        <v>1</v>
      </c>
      <c r="G20" s="4">
        <v>2</v>
      </c>
      <c r="H20" s="4">
        <v>1</v>
      </c>
      <c r="I20" s="4">
        <v>2</v>
      </c>
      <c r="J20" s="4">
        <v>3</v>
      </c>
      <c r="K20" s="4">
        <v>1</v>
      </c>
      <c r="L20" s="4">
        <v>4</v>
      </c>
      <c r="M20" s="4">
        <v>1</v>
      </c>
      <c r="N20" s="4">
        <v>2</v>
      </c>
      <c r="O20" s="4">
        <v>2</v>
      </c>
      <c r="P20" s="4">
        <f t="shared" si="0"/>
        <v>22</v>
      </c>
      <c r="Q20" s="13">
        <f t="shared" si="1"/>
        <v>0.171875</v>
      </c>
    </row>
    <row r="21" spans="1:17" ht="12.75">
      <c r="A21" s="30" t="s">
        <v>54</v>
      </c>
      <c r="B21" s="30" t="s">
        <v>55</v>
      </c>
      <c r="C21" s="31">
        <v>210</v>
      </c>
      <c r="D21" s="31">
        <v>6</v>
      </c>
      <c r="E21" s="31">
        <v>11</v>
      </c>
      <c r="F21" s="31">
        <v>8</v>
      </c>
      <c r="G21" s="31">
        <v>10</v>
      </c>
      <c r="H21" s="31">
        <v>4</v>
      </c>
      <c r="I21" s="31">
        <v>6</v>
      </c>
      <c r="J21" s="31">
        <v>6</v>
      </c>
      <c r="K21" s="31">
        <v>6</v>
      </c>
      <c r="L21" s="31">
        <v>9</v>
      </c>
      <c r="M21" s="31">
        <v>2</v>
      </c>
      <c r="N21" s="31">
        <v>8</v>
      </c>
      <c r="O21" s="31">
        <v>13</v>
      </c>
      <c r="P21" s="31">
        <f t="shared" si="0"/>
        <v>89</v>
      </c>
      <c r="Q21" s="32">
        <f t="shared" si="1"/>
        <v>0.4238095238095238</v>
      </c>
    </row>
    <row r="22" spans="1:17" ht="12.75">
      <c r="A22" s="11" t="s">
        <v>56</v>
      </c>
      <c r="B22" s="11" t="s">
        <v>57</v>
      </c>
      <c r="C22" s="12">
        <v>217</v>
      </c>
      <c r="D22" s="4">
        <v>0</v>
      </c>
      <c r="E22" s="4">
        <v>3</v>
      </c>
      <c r="F22" s="4">
        <v>1</v>
      </c>
      <c r="G22" s="4">
        <v>4</v>
      </c>
      <c r="H22" s="4">
        <v>1</v>
      </c>
      <c r="I22" s="4">
        <v>2</v>
      </c>
      <c r="J22" s="4">
        <v>3</v>
      </c>
      <c r="K22" s="4">
        <v>3</v>
      </c>
      <c r="L22" s="4">
        <v>1</v>
      </c>
      <c r="M22" s="4">
        <v>1</v>
      </c>
      <c r="N22" s="4">
        <v>0</v>
      </c>
      <c r="O22" s="4">
        <v>0</v>
      </c>
      <c r="P22" s="4">
        <f t="shared" si="0"/>
        <v>19</v>
      </c>
      <c r="Q22" s="13">
        <f t="shared" si="1"/>
        <v>0.08755760368663594</v>
      </c>
    </row>
    <row r="23" spans="1:17" ht="12.75">
      <c r="A23" s="11" t="s">
        <v>58</v>
      </c>
      <c r="B23" s="11" t="s">
        <v>59</v>
      </c>
      <c r="C23" s="12">
        <v>484</v>
      </c>
      <c r="D23" s="4">
        <v>2</v>
      </c>
      <c r="E23" s="4">
        <v>6</v>
      </c>
      <c r="F23" s="4">
        <v>2</v>
      </c>
      <c r="G23" s="4">
        <v>2</v>
      </c>
      <c r="H23" s="4">
        <v>8</v>
      </c>
      <c r="I23" s="4">
        <v>1</v>
      </c>
      <c r="J23" s="4">
        <v>5</v>
      </c>
      <c r="K23" s="4">
        <v>3</v>
      </c>
      <c r="L23" s="4">
        <v>3</v>
      </c>
      <c r="M23" s="4">
        <v>2</v>
      </c>
      <c r="N23" s="4">
        <v>2</v>
      </c>
      <c r="O23" s="4">
        <v>3</v>
      </c>
      <c r="P23" s="4">
        <f t="shared" si="0"/>
        <v>39</v>
      </c>
      <c r="Q23" s="13">
        <f t="shared" si="1"/>
        <v>0.08057851239669421</v>
      </c>
    </row>
    <row r="24" spans="1:17" ht="12.75">
      <c r="A24" s="40" t="s">
        <v>60</v>
      </c>
      <c r="B24" s="40" t="s">
        <v>61</v>
      </c>
      <c r="C24" s="41">
        <v>341</v>
      </c>
      <c r="D24" s="42">
        <v>7</v>
      </c>
      <c r="E24" s="42">
        <v>7</v>
      </c>
      <c r="F24" s="42">
        <v>6</v>
      </c>
      <c r="G24" s="42">
        <v>12</v>
      </c>
      <c r="H24" s="42">
        <v>13</v>
      </c>
      <c r="I24" s="42">
        <v>7</v>
      </c>
      <c r="J24" s="42">
        <v>7</v>
      </c>
      <c r="K24" s="42">
        <v>10</v>
      </c>
      <c r="L24" s="42">
        <v>8</v>
      </c>
      <c r="M24" s="42">
        <v>10</v>
      </c>
      <c r="N24" s="42">
        <v>5</v>
      </c>
      <c r="O24" s="42">
        <v>14</v>
      </c>
      <c r="P24" s="42">
        <f t="shared" si="0"/>
        <v>106</v>
      </c>
      <c r="Q24" s="43">
        <f t="shared" si="1"/>
        <v>0.31085043988269795</v>
      </c>
    </row>
    <row r="25" spans="1:17" ht="12.75">
      <c r="A25" s="11" t="s">
        <v>62</v>
      </c>
      <c r="B25" s="11" t="s">
        <v>63</v>
      </c>
      <c r="C25" s="12">
        <v>180</v>
      </c>
      <c r="D25" s="4">
        <v>3</v>
      </c>
      <c r="E25" s="4">
        <v>1</v>
      </c>
      <c r="F25" s="4">
        <v>0</v>
      </c>
      <c r="G25" s="4">
        <v>1</v>
      </c>
      <c r="H25" s="4">
        <v>3</v>
      </c>
      <c r="I25" s="4">
        <v>2</v>
      </c>
      <c r="J25" s="4">
        <v>0</v>
      </c>
      <c r="K25" s="4">
        <v>0</v>
      </c>
      <c r="L25" s="4">
        <v>5</v>
      </c>
      <c r="M25" s="4">
        <v>0</v>
      </c>
      <c r="N25" s="4">
        <v>6</v>
      </c>
      <c r="O25" s="4">
        <v>0</v>
      </c>
      <c r="P25" s="4">
        <f t="shared" si="0"/>
        <v>21</v>
      </c>
      <c r="Q25" s="13">
        <f t="shared" si="1"/>
        <v>0.11666666666666667</v>
      </c>
    </row>
    <row r="26" spans="1:17" ht="12.75">
      <c r="A26" s="11" t="s">
        <v>64</v>
      </c>
      <c r="B26" s="11" t="s">
        <v>65</v>
      </c>
      <c r="C26" s="12">
        <v>500</v>
      </c>
      <c r="D26" s="4">
        <v>5</v>
      </c>
      <c r="E26" s="4">
        <v>6</v>
      </c>
      <c r="F26" s="4">
        <v>2</v>
      </c>
      <c r="G26" s="4">
        <v>1</v>
      </c>
      <c r="H26" s="4">
        <v>3</v>
      </c>
      <c r="I26" s="4">
        <v>3</v>
      </c>
      <c r="J26" s="4">
        <v>4</v>
      </c>
      <c r="K26" s="4">
        <v>2</v>
      </c>
      <c r="L26" s="4">
        <v>2</v>
      </c>
      <c r="M26" s="4">
        <v>3</v>
      </c>
      <c r="N26" s="4">
        <v>5</v>
      </c>
      <c r="O26" s="4">
        <v>3</v>
      </c>
      <c r="P26" s="4">
        <f t="shared" si="0"/>
        <v>39</v>
      </c>
      <c r="Q26" s="13">
        <f t="shared" si="1"/>
        <v>0.078</v>
      </c>
    </row>
    <row r="27" spans="1:17" ht="12.75">
      <c r="A27" s="11" t="s">
        <v>66</v>
      </c>
      <c r="B27" s="11" t="s">
        <v>67</v>
      </c>
      <c r="C27" s="12">
        <v>290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2</v>
      </c>
      <c r="J27" s="4">
        <v>3</v>
      </c>
      <c r="K27" s="4">
        <v>1</v>
      </c>
      <c r="L27" s="4">
        <v>2</v>
      </c>
      <c r="M27" s="4">
        <v>2</v>
      </c>
      <c r="N27" s="4">
        <v>2</v>
      </c>
      <c r="O27" s="4">
        <v>1</v>
      </c>
      <c r="P27" s="4">
        <f t="shared" si="0"/>
        <v>15</v>
      </c>
      <c r="Q27" s="13">
        <f t="shared" si="1"/>
        <v>0.05172413793103448</v>
      </c>
    </row>
    <row r="28" spans="1:17" ht="12.75">
      <c r="A28" s="11" t="s">
        <v>68</v>
      </c>
      <c r="B28" s="11" t="s">
        <v>69</v>
      </c>
      <c r="C28" s="12">
        <v>250</v>
      </c>
      <c r="D28" s="4">
        <v>0</v>
      </c>
      <c r="E28" s="4">
        <v>2</v>
      </c>
      <c r="F28" s="4">
        <v>1</v>
      </c>
      <c r="G28" s="4">
        <v>2</v>
      </c>
      <c r="H28" s="4">
        <v>3</v>
      </c>
      <c r="I28" s="4">
        <v>0</v>
      </c>
      <c r="J28" s="4">
        <v>4</v>
      </c>
      <c r="K28" s="4">
        <v>2</v>
      </c>
      <c r="L28" s="4">
        <v>1</v>
      </c>
      <c r="M28" s="4">
        <v>3</v>
      </c>
      <c r="N28" s="4">
        <v>0</v>
      </c>
      <c r="O28" s="4">
        <v>0</v>
      </c>
      <c r="P28" s="4">
        <f t="shared" si="0"/>
        <v>18</v>
      </c>
      <c r="Q28" s="13">
        <f t="shared" si="1"/>
        <v>0.072</v>
      </c>
    </row>
    <row r="29" spans="1:17" ht="12.75">
      <c r="A29" s="11" t="s">
        <v>70</v>
      </c>
      <c r="B29" s="11" t="s">
        <v>71</v>
      </c>
      <c r="C29" s="12">
        <v>2084</v>
      </c>
      <c r="D29" s="4">
        <v>13</v>
      </c>
      <c r="E29" s="4">
        <v>13</v>
      </c>
      <c r="F29" s="4">
        <v>10</v>
      </c>
      <c r="G29" s="4">
        <v>14</v>
      </c>
      <c r="H29" s="4">
        <v>21</v>
      </c>
      <c r="I29" s="4">
        <v>14</v>
      </c>
      <c r="J29" s="4">
        <v>25</v>
      </c>
      <c r="K29" s="4">
        <v>6</v>
      </c>
      <c r="L29" s="4">
        <v>19</v>
      </c>
      <c r="M29" s="4">
        <v>10</v>
      </c>
      <c r="N29" s="4">
        <v>7</v>
      </c>
      <c r="O29" s="4">
        <v>17</v>
      </c>
      <c r="P29" s="4">
        <f t="shared" si="0"/>
        <v>169</v>
      </c>
      <c r="Q29" s="13">
        <f t="shared" si="1"/>
        <v>0.08109404990403071</v>
      </c>
    </row>
    <row r="30" spans="1:17" ht="12.75">
      <c r="A30" s="11" t="s">
        <v>72</v>
      </c>
      <c r="B30" s="11" t="s">
        <v>73</v>
      </c>
      <c r="C30" s="12">
        <v>296</v>
      </c>
      <c r="D30" s="4">
        <v>4</v>
      </c>
      <c r="E30" s="4">
        <v>1</v>
      </c>
      <c r="F30" s="4">
        <v>4</v>
      </c>
      <c r="G30" s="4">
        <v>3</v>
      </c>
      <c r="H30" s="4">
        <v>1</v>
      </c>
      <c r="I30" s="4">
        <v>3</v>
      </c>
      <c r="J30" s="4">
        <v>1</v>
      </c>
      <c r="K30" s="4">
        <v>2</v>
      </c>
      <c r="L30" s="4">
        <v>6</v>
      </c>
      <c r="M30" s="4">
        <v>1</v>
      </c>
      <c r="N30" s="4">
        <v>3</v>
      </c>
      <c r="O30" s="4">
        <v>3</v>
      </c>
      <c r="P30" s="4">
        <f t="shared" si="0"/>
        <v>32</v>
      </c>
      <c r="Q30" s="13">
        <f t="shared" si="1"/>
        <v>0.10810810810810811</v>
      </c>
    </row>
    <row r="31" spans="1:17" ht="12.75">
      <c r="A31" s="26" t="s">
        <v>74</v>
      </c>
      <c r="B31" s="26" t="s">
        <v>75</v>
      </c>
      <c r="C31" s="27">
        <v>36</v>
      </c>
      <c r="D31" s="28">
        <v>1</v>
      </c>
      <c r="E31" s="28">
        <v>1</v>
      </c>
      <c r="F31" s="28">
        <v>1</v>
      </c>
      <c r="G31" s="28">
        <v>0</v>
      </c>
      <c r="H31" s="28">
        <v>2</v>
      </c>
      <c r="I31" s="28">
        <v>0</v>
      </c>
      <c r="J31" s="28">
        <v>1</v>
      </c>
      <c r="K31" s="28">
        <v>1</v>
      </c>
      <c r="L31" s="28">
        <v>1</v>
      </c>
      <c r="M31" s="28">
        <v>0</v>
      </c>
      <c r="N31" s="28">
        <v>1</v>
      </c>
      <c r="O31" s="28">
        <v>1</v>
      </c>
      <c r="P31" s="28">
        <f t="shared" si="0"/>
        <v>10</v>
      </c>
      <c r="Q31" s="29">
        <f t="shared" si="1"/>
        <v>0.2777777777777778</v>
      </c>
    </row>
    <row r="32" spans="1:17" ht="12.75">
      <c r="A32" s="11" t="s">
        <v>76</v>
      </c>
      <c r="B32" s="11" t="s">
        <v>77</v>
      </c>
      <c r="C32" s="12">
        <v>43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</v>
      </c>
      <c r="P32" s="4">
        <f t="shared" si="0"/>
        <v>1</v>
      </c>
      <c r="Q32" s="13">
        <f t="shared" si="1"/>
        <v>0.023255813953488372</v>
      </c>
    </row>
    <row r="33" spans="1:17" ht="12.75">
      <c r="A33" s="11" t="s">
        <v>78</v>
      </c>
      <c r="B33" s="11" t="s">
        <v>79</v>
      </c>
      <c r="C33" s="12">
        <v>858</v>
      </c>
      <c r="D33" s="4">
        <v>6</v>
      </c>
      <c r="E33" s="4">
        <v>9</v>
      </c>
      <c r="F33" s="4">
        <v>12</v>
      </c>
      <c r="G33" s="4">
        <v>9</v>
      </c>
      <c r="H33" s="4">
        <v>6</v>
      </c>
      <c r="I33" s="4">
        <v>8</v>
      </c>
      <c r="J33" s="4">
        <v>11</v>
      </c>
      <c r="K33" s="4">
        <v>6</v>
      </c>
      <c r="L33" s="4">
        <v>8</v>
      </c>
      <c r="M33" s="4">
        <v>6</v>
      </c>
      <c r="N33" s="4">
        <v>9</v>
      </c>
      <c r="O33" s="4">
        <v>7</v>
      </c>
      <c r="P33" s="4">
        <f t="shared" si="0"/>
        <v>97</v>
      </c>
      <c r="Q33" s="13">
        <f t="shared" si="1"/>
        <v>0.11305361305361306</v>
      </c>
    </row>
    <row r="34" spans="1:17" ht="12.75">
      <c r="A34" s="11" t="s">
        <v>80</v>
      </c>
      <c r="B34" s="11" t="s">
        <v>81</v>
      </c>
      <c r="C34" s="12">
        <v>5155</v>
      </c>
      <c r="D34" s="4">
        <v>31</v>
      </c>
      <c r="E34" s="4">
        <v>41</v>
      </c>
      <c r="F34" s="4">
        <v>25</v>
      </c>
      <c r="G34" s="4">
        <v>48</v>
      </c>
      <c r="H34" s="4">
        <v>40</v>
      </c>
      <c r="I34" s="4">
        <v>41</v>
      </c>
      <c r="J34" s="4">
        <v>43</v>
      </c>
      <c r="K34" s="4">
        <v>24</v>
      </c>
      <c r="L34" s="4">
        <v>49</v>
      </c>
      <c r="M34" s="4">
        <v>24</v>
      </c>
      <c r="N34" s="4">
        <v>43</v>
      </c>
      <c r="O34" s="4">
        <v>57</v>
      </c>
      <c r="P34" s="4">
        <f t="shared" si="0"/>
        <v>466</v>
      </c>
      <c r="Q34" s="13">
        <f t="shared" si="1"/>
        <v>0.0903976721629486</v>
      </c>
    </row>
    <row r="35" spans="1:17" ht="12.75">
      <c r="A35" s="11" t="s">
        <v>82</v>
      </c>
      <c r="B35" s="11" t="s">
        <v>83</v>
      </c>
      <c r="C35" s="12">
        <v>397</v>
      </c>
      <c r="D35" s="4">
        <v>0</v>
      </c>
      <c r="E35" s="4">
        <v>0</v>
      </c>
      <c r="F35" s="4">
        <v>2</v>
      </c>
      <c r="G35" s="4">
        <v>4</v>
      </c>
      <c r="H35" s="4">
        <v>3</v>
      </c>
      <c r="I35" s="4">
        <v>2</v>
      </c>
      <c r="J35" s="4">
        <v>5</v>
      </c>
      <c r="K35" s="4">
        <v>1</v>
      </c>
      <c r="L35" s="4">
        <v>6</v>
      </c>
      <c r="M35" s="4">
        <v>6</v>
      </c>
      <c r="N35" s="4">
        <v>2</v>
      </c>
      <c r="O35" s="4">
        <v>5</v>
      </c>
      <c r="P35" s="4">
        <f t="shared" si="0"/>
        <v>36</v>
      </c>
      <c r="Q35" s="13">
        <f t="shared" si="1"/>
        <v>0.0906801007556675</v>
      </c>
    </row>
    <row r="36" spans="1:17" ht="12.75">
      <c r="A36" s="11" t="s">
        <v>84</v>
      </c>
      <c r="B36" s="11" t="s">
        <v>85</v>
      </c>
      <c r="C36" s="12">
        <v>164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  <c r="Q36" s="13">
        <f t="shared" si="1"/>
        <v>0</v>
      </c>
    </row>
    <row r="37" spans="1:17" s="24" customFormat="1" ht="12.75">
      <c r="A37" s="19" t="s">
        <v>86</v>
      </c>
      <c r="B37" s="20"/>
      <c r="C37" s="21" t="s">
        <v>87</v>
      </c>
      <c r="D37" s="22">
        <f aca="true" t="shared" si="2" ref="D37:P37">SUM(D3:D36)</f>
        <v>331</v>
      </c>
      <c r="E37" s="22">
        <f t="shared" si="2"/>
        <v>531</v>
      </c>
      <c r="F37" s="22">
        <f t="shared" si="2"/>
        <v>429</v>
      </c>
      <c r="G37" s="22">
        <f t="shared" si="2"/>
        <v>568</v>
      </c>
      <c r="H37" s="22">
        <f t="shared" si="2"/>
        <v>572</v>
      </c>
      <c r="I37" s="22">
        <f t="shared" si="2"/>
        <v>473</v>
      </c>
      <c r="J37" s="22">
        <f t="shared" si="2"/>
        <v>532</v>
      </c>
      <c r="K37" s="22">
        <f t="shared" si="2"/>
        <v>453</v>
      </c>
      <c r="L37" s="22">
        <f t="shared" si="2"/>
        <v>591</v>
      </c>
      <c r="M37" s="22">
        <f t="shared" si="2"/>
        <v>427</v>
      </c>
      <c r="N37" s="22">
        <f t="shared" si="2"/>
        <v>443</v>
      </c>
      <c r="O37" s="22">
        <f t="shared" si="2"/>
        <v>603</v>
      </c>
      <c r="P37" s="22">
        <f t="shared" si="2"/>
        <v>5953</v>
      </c>
      <c r="Q37" s="22" t="s">
        <v>97</v>
      </c>
    </row>
    <row r="38" spans="1:17" ht="12.75">
      <c r="A38" s="19" t="s">
        <v>88</v>
      </c>
      <c r="B38" s="2"/>
      <c r="C38" s="23" t="s">
        <v>87</v>
      </c>
      <c r="D38" s="22">
        <v>580</v>
      </c>
      <c r="E38" s="22">
        <v>720</v>
      </c>
      <c r="F38" s="22">
        <v>629</v>
      </c>
      <c r="G38" s="22">
        <v>780</v>
      </c>
      <c r="H38" s="22">
        <v>680</v>
      </c>
      <c r="I38" s="22">
        <v>580</v>
      </c>
      <c r="J38" s="22">
        <v>650</v>
      </c>
      <c r="K38" s="22">
        <v>600</v>
      </c>
      <c r="L38" s="22">
        <v>770</v>
      </c>
      <c r="M38" s="22">
        <v>590</v>
      </c>
      <c r="N38" s="22">
        <v>690</v>
      </c>
      <c r="O38" s="22">
        <v>1030</v>
      </c>
      <c r="P38" s="22">
        <f>SUM(D38:O38)</f>
        <v>8299</v>
      </c>
      <c r="Q38" s="22" t="s">
        <v>97</v>
      </c>
    </row>
    <row r="40" ht="12.75">
      <c r="A40" t="s">
        <v>98</v>
      </c>
    </row>
  </sheetData>
  <sheetProtection selectLockedCells="1" selectUnlockedCells="1"/>
  <printOptions/>
  <pageMargins left="0.39375" right="0.39375" top="0.30486111111111114" bottom="0.30486111111111114" header="0.03958333333333333" footer="0.03958333333333333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Cermanová Pavla</cp:lastModifiedBy>
  <cp:lastPrinted>2016-12-14T14:03:41Z</cp:lastPrinted>
  <dcterms:created xsi:type="dcterms:W3CDTF">2013-02-11T12:13:45Z</dcterms:created>
  <dcterms:modified xsi:type="dcterms:W3CDTF">2016-12-14T14:05:26Z</dcterms:modified>
  <cp:category/>
  <cp:version/>
  <cp:contentType/>
  <cp:contentStatus/>
</cp:coreProperties>
</file>